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8655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5"/>
  <c r="D40" i="3" l="1"/>
  <c r="D41"/>
  <c r="E40"/>
  <c r="E41"/>
  <c r="F40"/>
  <c r="F41"/>
  <c r="G40"/>
  <c r="G41"/>
  <c r="H40"/>
  <c r="H41"/>
  <c r="I40"/>
  <c r="I41"/>
  <c r="J40"/>
  <c r="J41"/>
  <c r="K40"/>
  <c r="K41"/>
  <c r="L40"/>
  <c r="L41"/>
  <c r="M40"/>
  <c r="M41"/>
  <c r="N40"/>
  <c r="N41"/>
  <c r="O40"/>
  <c r="O41"/>
  <c r="P40"/>
  <c r="P41"/>
  <c r="Q40"/>
  <c r="Q41"/>
  <c r="R40"/>
  <c r="R41"/>
  <c r="S40"/>
  <c r="S41"/>
  <c r="T40"/>
  <c r="T41"/>
  <c r="U40"/>
  <c r="U41"/>
  <c r="V40"/>
  <c r="V41"/>
  <c r="W40"/>
  <c r="W41"/>
  <c r="X40"/>
  <c r="X41"/>
  <c r="Y40"/>
  <c r="Y41"/>
  <c r="Z40"/>
  <c r="Z41"/>
  <c r="AA40"/>
  <c r="AA41"/>
  <c r="AB40"/>
  <c r="AB41"/>
  <c r="AC40"/>
  <c r="AC41"/>
  <c r="AD40"/>
  <c r="AD41"/>
  <c r="AE40"/>
  <c r="AE41"/>
  <c r="AF40"/>
  <c r="AF41"/>
  <c r="AG40"/>
  <c r="AG41"/>
  <c r="AH40"/>
  <c r="AH41"/>
  <c r="AI40"/>
  <c r="AI41"/>
  <c r="AJ40"/>
  <c r="AJ41"/>
  <c r="AK40"/>
  <c r="AK41"/>
  <c r="AL40"/>
  <c r="AL41"/>
  <c r="AM40"/>
  <c r="AM41"/>
  <c r="AN40"/>
  <c r="AN41"/>
  <c r="AO40"/>
  <c r="AO41"/>
  <c r="AP40"/>
  <c r="AP41"/>
  <c r="AQ40"/>
  <c r="AQ41"/>
  <c r="AR40"/>
  <c r="AR41"/>
  <c r="AS40"/>
  <c r="AS41"/>
  <c r="AT40"/>
  <c r="AT41"/>
  <c r="AU40"/>
  <c r="AU41"/>
  <c r="AV40"/>
  <c r="AV41"/>
  <c r="AW40"/>
  <c r="AW41"/>
  <c r="AX40"/>
  <c r="AX41"/>
  <c r="AY40"/>
  <c r="AY41"/>
  <c r="AZ40"/>
  <c r="AZ41"/>
  <c r="BA40"/>
  <c r="BA41"/>
  <c r="BB40"/>
  <c r="BB41"/>
  <c r="BC40"/>
  <c r="BC41"/>
  <c r="BD40"/>
  <c r="BD41"/>
  <c r="BE40"/>
  <c r="BE41"/>
  <c r="BF40"/>
  <c r="BF41"/>
  <c r="BG40"/>
  <c r="BG41"/>
  <c r="BH40"/>
  <c r="BH41"/>
  <c r="BI40"/>
  <c r="BI41"/>
  <c r="BJ40"/>
  <c r="BJ41"/>
  <c r="BK40"/>
  <c r="BK41"/>
  <c r="BL40"/>
  <c r="BL41"/>
  <c r="BM40"/>
  <c r="BM41"/>
  <c r="BN40"/>
  <c r="BN41"/>
  <c r="BO40"/>
  <c r="BO41"/>
  <c r="BP40"/>
  <c r="BP41"/>
  <c r="BQ40"/>
  <c r="BQ41"/>
  <c r="BR40"/>
  <c r="BR41"/>
  <c r="BS40"/>
  <c r="BS41"/>
  <c r="BT40"/>
  <c r="BT41"/>
  <c r="BU40"/>
  <c r="BU41"/>
  <c r="BV40"/>
  <c r="BV41"/>
  <c r="BW40"/>
  <c r="BW41"/>
  <c r="BX40"/>
  <c r="BX41"/>
  <c r="BY40"/>
  <c r="BY41"/>
  <c r="BZ40"/>
  <c r="BZ41"/>
  <c r="CA40"/>
  <c r="CA41"/>
  <c r="CB40"/>
  <c r="CB41"/>
  <c r="CC40"/>
  <c r="CC41"/>
  <c r="CD40"/>
  <c r="CD41"/>
  <c r="CE40"/>
  <c r="CE41"/>
  <c r="CF40"/>
  <c r="CF41"/>
  <c r="CG40"/>
  <c r="CG41"/>
  <c r="CH40"/>
  <c r="CH41"/>
  <c r="CI40"/>
  <c r="CI41"/>
  <c r="CJ40"/>
  <c r="CJ41"/>
  <c r="CK40"/>
  <c r="CK41"/>
  <c r="CL40"/>
  <c r="CL41"/>
  <c r="CM40"/>
  <c r="CM41"/>
  <c r="CN40"/>
  <c r="CN41"/>
  <c r="CO40"/>
  <c r="CO41"/>
  <c r="CP40"/>
  <c r="CP41"/>
  <c r="CQ40"/>
  <c r="CQ41"/>
  <c r="CR40"/>
  <c r="CR41"/>
  <c r="CS40"/>
  <c r="CS41"/>
  <c r="CT40"/>
  <c r="CT41"/>
  <c r="CU40"/>
  <c r="CU41"/>
  <c r="CV40"/>
  <c r="CV41"/>
  <c r="CW40"/>
  <c r="CW41"/>
  <c r="CX40"/>
  <c r="CX41"/>
  <c r="CY40"/>
  <c r="CY41"/>
  <c r="CZ40"/>
  <c r="CZ41"/>
  <c r="DA40"/>
  <c r="DA41"/>
  <c r="DB40"/>
  <c r="DB41"/>
  <c r="DC40"/>
  <c r="DC41"/>
  <c r="DD40"/>
  <c r="DD41"/>
  <c r="DE40"/>
  <c r="DE41"/>
  <c r="DF40"/>
  <c r="DF41"/>
  <c r="DG40"/>
  <c r="DG41"/>
  <c r="DH40"/>
  <c r="DH41"/>
  <c r="DI40"/>
  <c r="DI41"/>
  <c r="DJ40"/>
  <c r="DJ41"/>
  <c r="DK40"/>
  <c r="DK41"/>
  <c r="DL40"/>
  <c r="DL41"/>
  <c r="DM40"/>
  <c r="DM41"/>
  <c r="DN40"/>
  <c r="DN41"/>
  <c r="DO40"/>
  <c r="DO41"/>
  <c r="DP40"/>
  <c r="DP41"/>
  <c r="DQ40"/>
  <c r="DQ41"/>
  <c r="DR40"/>
  <c r="DR41"/>
  <c r="DS40"/>
  <c r="DS41"/>
  <c r="DT40"/>
  <c r="DT41"/>
  <c r="DU40"/>
  <c r="DU41"/>
  <c r="DV40"/>
  <c r="DV41"/>
  <c r="DW40"/>
  <c r="DW41"/>
  <c r="DX40"/>
  <c r="DX41"/>
  <c r="DY40"/>
  <c r="DY41"/>
  <c r="DZ40"/>
  <c r="DZ41"/>
  <c r="EA40"/>
  <c r="EA41"/>
  <c r="EB40"/>
  <c r="EB41"/>
  <c r="EC40"/>
  <c r="EC41"/>
  <c r="ED40"/>
  <c r="ED41"/>
  <c r="EE40"/>
  <c r="EE41"/>
  <c r="EF40"/>
  <c r="EF41"/>
  <c r="EG40"/>
  <c r="EG41"/>
  <c r="EH40"/>
  <c r="EH41"/>
  <c r="EI40"/>
  <c r="EI41"/>
  <c r="EJ40"/>
  <c r="EJ41"/>
  <c r="EK40"/>
  <c r="EK41"/>
  <c r="EL40"/>
  <c r="EL41"/>
  <c r="EM40"/>
  <c r="EM41"/>
  <c r="EN40"/>
  <c r="EN41"/>
  <c r="EO40"/>
  <c r="EO41"/>
  <c r="EP40"/>
  <c r="EP41"/>
  <c r="EQ40"/>
  <c r="EQ41"/>
  <c r="ER40"/>
  <c r="ER41"/>
  <c r="ES40"/>
  <c r="ES41"/>
  <c r="ET40"/>
  <c r="ET41"/>
  <c r="EU40"/>
  <c r="EU41"/>
  <c r="EV40"/>
  <c r="EV41"/>
  <c r="EW40"/>
  <c r="EW41"/>
  <c r="EX40"/>
  <c r="EX41"/>
  <c r="EY40"/>
  <c r="EY41"/>
  <c r="EZ40"/>
  <c r="EZ41"/>
  <c r="FA40"/>
  <c r="FA41"/>
  <c r="FB40"/>
  <c r="FB41"/>
  <c r="FC40"/>
  <c r="FC41"/>
  <c r="FD40"/>
  <c r="FD41"/>
  <c r="FE40"/>
  <c r="FE41"/>
  <c r="FF40"/>
  <c r="FF41"/>
  <c r="FG40"/>
  <c r="FG41"/>
  <c r="FH40"/>
  <c r="FH41"/>
  <c r="FI40"/>
  <c r="FI41"/>
  <c r="FJ40"/>
  <c r="FJ41"/>
  <c r="FK40"/>
  <c r="FK41"/>
  <c r="C40"/>
  <c r="C41"/>
  <c r="C40" i="2"/>
  <c r="D40"/>
  <c r="E40"/>
  <c r="F40"/>
  <c r="F41"/>
  <c r="G40"/>
  <c r="H40"/>
  <c r="I40"/>
  <c r="J40"/>
  <c r="K40"/>
  <c r="L40"/>
  <c r="M40"/>
  <c r="N40"/>
  <c r="O40"/>
  <c r="O41"/>
  <c r="R40"/>
  <c r="R41"/>
  <c r="U40"/>
  <c r="U41"/>
  <c r="X40"/>
  <c r="X41"/>
  <c r="AA40"/>
  <c r="AA41"/>
  <c r="AD40"/>
  <c r="AD41"/>
  <c r="AG40"/>
  <c r="AG41"/>
  <c r="AJ40"/>
  <c r="AJ41"/>
  <c r="D48"/>
  <c r="P40"/>
  <c r="P41"/>
  <c r="Q40"/>
  <c r="S40"/>
  <c r="S41"/>
  <c r="T40"/>
  <c r="T41"/>
  <c r="V40"/>
  <c r="W40"/>
  <c r="W41"/>
  <c r="Y40"/>
  <c r="Z40"/>
  <c r="AB40"/>
  <c r="AB41"/>
  <c r="AC40"/>
  <c r="AE40"/>
  <c r="AE41"/>
  <c r="AF40"/>
  <c r="AF41"/>
  <c r="AH40"/>
  <c r="AH41"/>
  <c r="AI40"/>
  <c r="AI41"/>
  <c r="AK40"/>
  <c r="AL40"/>
  <c r="AM40"/>
  <c r="AM41"/>
  <c r="AP40"/>
  <c r="AP41"/>
  <c r="AS40"/>
  <c r="AS41"/>
  <c r="AV40"/>
  <c r="AV41"/>
  <c r="D52"/>
  <c r="AN40"/>
  <c r="AN41"/>
  <c r="AO40"/>
  <c r="AQ40"/>
  <c r="AR40"/>
  <c r="AR41"/>
  <c r="AT40"/>
  <c r="AU40"/>
  <c r="AU41"/>
  <c r="AW40"/>
  <c r="AX40"/>
  <c r="AX41"/>
  <c r="AY40"/>
  <c r="AY41"/>
  <c r="AZ40"/>
  <c r="AZ41"/>
  <c r="BA40"/>
  <c r="BB40"/>
  <c r="BB41"/>
  <c r="BC40"/>
  <c r="BC41"/>
  <c r="BD40"/>
  <c r="BD41"/>
  <c r="BE40"/>
  <c r="BF40"/>
  <c r="BG40"/>
  <c r="BG41"/>
  <c r="BH40"/>
  <c r="BH41"/>
  <c r="BI40"/>
  <c r="BJ40"/>
  <c r="BK40"/>
  <c r="BL40"/>
  <c r="BL41"/>
  <c r="BM40"/>
  <c r="BN40"/>
  <c r="BN41"/>
  <c r="BO40"/>
  <c r="BO41"/>
  <c r="BP40"/>
  <c r="BP41"/>
  <c r="BQ40"/>
  <c r="BR40"/>
  <c r="BR41"/>
  <c r="BS40"/>
  <c r="BS41"/>
  <c r="BT40"/>
  <c r="BT41"/>
  <c r="BU40"/>
  <c r="BV40"/>
  <c r="BW40"/>
  <c r="BW41"/>
  <c r="BX40"/>
  <c r="BX41"/>
  <c r="BY40"/>
  <c r="BZ40"/>
  <c r="CA40"/>
  <c r="CB40"/>
  <c r="CB41"/>
  <c r="CC40"/>
  <c r="CD40"/>
  <c r="CD41"/>
  <c r="CE40"/>
  <c r="CE41"/>
  <c r="CF40"/>
  <c r="CF41"/>
  <c r="CG40"/>
  <c r="CH40"/>
  <c r="CH41"/>
  <c r="CI40"/>
  <c r="CI41"/>
  <c r="CJ40"/>
  <c r="CJ41"/>
  <c r="CK40"/>
  <c r="CL40"/>
  <c r="CM40"/>
  <c r="CM41"/>
  <c r="CN40"/>
  <c r="CN41"/>
  <c r="CO40"/>
  <c r="CP40"/>
  <c r="CQ40"/>
  <c r="CR40"/>
  <c r="CR41"/>
  <c r="CS40"/>
  <c r="CT40"/>
  <c r="CT41"/>
  <c r="CU40"/>
  <c r="CU41"/>
  <c r="CV40"/>
  <c r="CV41"/>
  <c r="CW40"/>
  <c r="CX40"/>
  <c r="CX41"/>
  <c r="CY40"/>
  <c r="CY41"/>
  <c r="CZ40"/>
  <c r="CZ41"/>
  <c r="DA40"/>
  <c r="DB40"/>
  <c r="DC40"/>
  <c r="DC41"/>
  <c r="DD40"/>
  <c r="DD41"/>
  <c r="DE40"/>
  <c r="DF40"/>
  <c r="DG40"/>
  <c r="DH40"/>
  <c r="DH41"/>
  <c r="DI40"/>
  <c r="DJ40"/>
  <c r="DK40"/>
  <c r="DL40"/>
  <c r="DL41"/>
  <c r="DM40"/>
  <c r="DN40"/>
  <c r="DO40"/>
  <c r="DP40"/>
  <c r="DP41"/>
  <c r="DQ40"/>
  <c r="DR40"/>
  <c r="C41"/>
  <c r="D41"/>
  <c r="E41"/>
  <c r="G41"/>
  <c r="H41"/>
  <c r="I41"/>
  <c r="J41"/>
  <c r="K41"/>
  <c r="L41"/>
  <c r="M41"/>
  <c r="N41"/>
  <c r="Q41"/>
  <c r="V41"/>
  <c r="Y41"/>
  <c r="Z41"/>
  <c r="AC41"/>
  <c r="AK41"/>
  <c r="AL41"/>
  <c r="AO41"/>
  <c r="AQ41"/>
  <c r="AT41"/>
  <c r="AW41"/>
  <c r="BA41"/>
  <c r="BE41"/>
  <c r="BF41"/>
  <c r="BI41"/>
  <c r="BJ41"/>
  <c r="BK41"/>
  <c r="BM41"/>
  <c r="BQ41"/>
  <c r="BU41"/>
  <c r="BV41"/>
  <c r="BY41"/>
  <c r="BZ41"/>
  <c r="CA41"/>
  <c r="CC41"/>
  <c r="CG41"/>
  <c r="CK41"/>
  <c r="CL41"/>
  <c r="CO41"/>
  <c r="CP41"/>
  <c r="CQ41"/>
  <c r="CS41"/>
  <c r="CW41"/>
  <c r="DA41"/>
  <c r="DB41"/>
  <c r="DE41"/>
  <c r="DF41"/>
  <c r="DG41"/>
  <c r="DI41"/>
  <c r="DJ41"/>
  <c r="DK41"/>
  <c r="DM41"/>
  <c r="DN41"/>
  <c r="DO41"/>
  <c r="DQ41"/>
  <c r="DR41"/>
  <c r="D53" i="3"/>
  <c r="E53"/>
  <c r="DL40" i="1"/>
  <c r="DL41"/>
  <c r="CZ40"/>
  <c r="CZ41"/>
  <c r="CV40"/>
  <c r="CV41"/>
  <c r="CJ40"/>
  <c r="CJ41"/>
  <c r="CF40"/>
  <c r="CF41"/>
  <c r="BT40"/>
  <c r="BT41"/>
  <c r="BP40"/>
  <c r="BP41"/>
  <c r="BD40"/>
  <c r="BD41"/>
  <c r="AZ40"/>
  <c r="AZ41"/>
  <c r="AN40"/>
  <c r="AN41"/>
  <c r="AJ40"/>
  <c r="AJ41"/>
  <c r="DO40"/>
  <c r="DO41"/>
  <c r="DN40"/>
  <c r="DN41"/>
  <c r="DM40"/>
  <c r="DM41"/>
  <c r="DK40"/>
  <c r="DK41"/>
  <c r="DJ40"/>
  <c r="DJ41"/>
  <c r="DI40"/>
  <c r="DI41"/>
  <c r="DH40"/>
  <c r="DH41"/>
  <c r="DG40"/>
  <c r="DG41"/>
  <c r="DF40"/>
  <c r="DF41"/>
  <c r="DE40"/>
  <c r="DE41"/>
  <c r="DD40"/>
  <c r="DD41"/>
  <c r="DA40"/>
  <c r="DA41"/>
  <c r="D60"/>
  <c r="E60"/>
  <c r="DC40"/>
  <c r="DC41"/>
  <c r="D62"/>
  <c r="E62"/>
  <c r="DB40"/>
  <c r="DB41"/>
  <c r="CY40"/>
  <c r="CY41"/>
  <c r="CX40"/>
  <c r="CX41"/>
  <c r="CW40"/>
  <c r="CW41"/>
  <c r="CU40"/>
  <c r="CU41"/>
  <c r="CT40"/>
  <c r="CT41"/>
  <c r="CS40"/>
  <c r="CS41"/>
  <c r="CR40"/>
  <c r="CR41"/>
  <c r="CQ40"/>
  <c r="CQ41"/>
  <c r="CP40"/>
  <c r="CP41"/>
  <c r="CO40"/>
  <c r="CO41"/>
  <c r="CN40"/>
  <c r="CN41"/>
  <c r="CM40"/>
  <c r="CM41"/>
  <c r="CL40"/>
  <c r="CL41"/>
  <c r="CK40"/>
  <c r="CK41"/>
  <c r="CI40"/>
  <c r="CI41"/>
  <c r="CH40"/>
  <c r="CH41"/>
  <c r="CG40"/>
  <c r="CG41"/>
  <c r="CE40"/>
  <c r="CE41"/>
  <c r="CD40"/>
  <c r="CD41"/>
  <c r="CC40"/>
  <c r="CC41"/>
  <c r="CB40"/>
  <c r="CB41"/>
  <c r="CA40"/>
  <c r="CA41"/>
  <c r="BZ40"/>
  <c r="BZ41"/>
  <c r="BY40"/>
  <c r="BY41"/>
  <c r="BX40"/>
  <c r="BX41"/>
  <c r="D57"/>
  <c r="E57"/>
  <c r="BW40"/>
  <c r="BW41"/>
  <c r="D56"/>
  <c r="BV40"/>
  <c r="BV41"/>
  <c r="BU40"/>
  <c r="BU41"/>
  <c r="BS40"/>
  <c r="BS41"/>
  <c r="BR40"/>
  <c r="BR41"/>
  <c r="BQ40"/>
  <c r="BQ41"/>
  <c r="BO40"/>
  <c r="BO41"/>
  <c r="BN40"/>
  <c r="BN41"/>
  <c r="BM40"/>
  <c r="BM41"/>
  <c r="BL40"/>
  <c r="BL41"/>
  <c r="BI40"/>
  <c r="BI41"/>
  <c r="D53"/>
  <c r="E53"/>
  <c r="BK40"/>
  <c r="BK41"/>
  <c r="BJ40"/>
  <c r="BJ41"/>
  <c r="D54"/>
  <c r="E54"/>
  <c r="BH40"/>
  <c r="BH41"/>
  <c r="D52"/>
  <c r="BG40"/>
  <c r="BG41"/>
  <c r="BF40"/>
  <c r="BF41"/>
  <c r="BE40"/>
  <c r="BE41"/>
  <c r="BC40"/>
  <c r="BC41"/>
  <c r="BB40"/>
  <c r="BB41"/>
  <c r="BA40"/>
  <c r="BA41"/>
  <c r="AY40"/>
  <c r="AY41"/>
  <c r="AX40"/>
  <c r="AX41"/>
  <c r="AW40"/>
  <c r="AW41"/>
  <c r="AV40"/>
  <c r="AV41"/>
  <c r="AU40"/>
  <c r="AU41"/>
  <c r="AT40"/>
  <c r="AT41"/>
  <c r="AS40"/>
  <c r="AS41"/>
  <c r="AR40"/>
  <c r="AR41"/>
  <c r="AQ40"/>
  <c r="AQ41"/>
  <c r="AP40"/>
  <c r="AP41"/>
  <c r="AO40"/>
  <c r="AO41"/>
  <c r="AM40"/>
  <c r="AM41"/>
  <c r="AL40"/>
  <c r="AL41"/>
  <c r="AK40"/>
  <c r="AK41"/>
  <c r="AI40"/>
  <c r="AI41"/>
  <c r="AH40"/>
  <c r="AH41"/>
  <c r="AG40"/>
  <c r="AG41"/>
  <c r="AF40"/>
  <c r="AF41"/>
  <c r="AE40"/>
  <c r="AE41"/>
  <c r="AD40"/>
  <c r="AD41"/>
  <c r="AC40"/>
  <c r="AC41"/>
  <c r="AB40"/>
  <c r="AB41"/>
  <c r="AA40"/>
  <c r="AA41"/>
  <c r="Z40"/>
  <c r="Z41"/>
  <c r="Y40"/>
  <c r="Y41"/>
  <c r="X40"/>
  <c r="X41"/>
  <c r="W40"/>
  <c r="W41"/>
  <c r="V40"/>
  <c r="V41"/>
  <c r="U40"/>
  <c r="U41"/>
  <c r="T40"/>
  <c r="T41"/>
  <c r="S40"/>
  <c r="S41"/>
  <c r="R40"/>
  <c r="R41"/>
  <c r="Q40"/>
  <c r="Q41"/>
  <c r="P40"/>
  <c r="P41"/>
  <c r="O40"/>
  <c r="O41"/>
  <c r="N40"/>
  <c r="N41"/>
  <c r="M40"/>
  <c r="M41"/>
  <c r="L40"/>
  <c r="L41"/>
  <c r="K40"/>
  <c r="K41"/>
  <c r="J40"/>
  <c r="J41"/>
  <c r="I40"/>
  <c r="I41"/>
  <c r="H40"/>
  <c r="H41"/>
  <c r="G40"/>
  <c r="G41"/>
  <c r="F40"/>
  <c r="F41"/>
  <c r="E40"/>
  <c r="E41"/>
  <c r="D40"/>
  <c r="D41"/>
  <c r="C40"/>
  <c r="C41"/>
  <c r="D49"/>
  <c r="E49"/>
  <c r="D60" i="2"/>
  <c r="D61"/>
  <c r="D62"/>
  <c r="E61"/>
  <c r="D58"/>
  <c r="D56"/>
  <c r="E56"/>
  <c r="E58"/>
  <c r="D57"/>
  <c r="E57"/>
  <c r="E62"/>
  <c r="D53"/>
  <c r="D54"/>
  <c r="E54"/>
  <c r="E53"/>
  <c r="D50"/>
  <c r="D49"/>
  <c r="D51"/>
  <c r="E50"/>
  <c r="D44"/>
  <c r="D45"/>
  <c r="D46"/>
  <c r="D47"/>
  <c r="E45"/>
  <c r="E46"/>
  <c r="D55"/>
  <c r="E48"/>
  <c r="E52"/>
  <c r="E60"/>
  <c r="D62" i="3"/>
  <c r="E62"/>
  <c r="D46"/>
  <c r="E46"/>
  <c r="D52"/>
  <c r="D45"/>
  <c r="E45"/>
  <c r="D44"/>
  <c r="E44"/>
  <c r="E56" i="1"/>
  <c r="E52"/>
  <c r="E55"/>
  <c r="D55"/>
  <c r="D58"/>
  <c r="E58"/>
  <c r="D48"/>
  <c r="D50"/>
  <c r="E50"/>
  <c r="D61"/>
  <c r="E61"/>
  <c r="D46"/>
  <c r="E46"/>
  <c r="D45"/>
  <c r="E45"/>
  <c r="D44"/>
  <c r="E44"/>
  <c r="D61" i="3"/>
  <c r="E61"/>
  <c r="D58"/>
  <c r="E58"/>
  <c r="E52"/>
  <c r="D48"/>
  <c r="D60"/>
  <c r="E60"/>
  <c r="D57"/>
  <c r="E57"/>
  <c r="D56"/>
  <c r="E56"/>
  <c r="E59"/>
  <c r="D50"/>
  <c r="E50"/>
  <c r="D49"/>
  <c r="E49"/>
  <c r="D54"/>
  <c r="E54"/>
  <c r="E55"/>
  <c r="E47"/>
  <c r="E63" i="2"/>
  <c r="D63"/>
  <c r="E59"/>
  <c r="D59"/>
  <c r="E55"/>
  <c r="E49"/>
  <c r="E51"/>
  <c r="E44"/>
  <c r="E47"/>
  <c r="D59" i="3"/>
  <c r="D55"/>
  <c r="D47"/>
  <c r="E48" i="1"/>
  <c r="E51"/>
  <c r="D51"/>
  <c r="D59"/>
  <c r="E59"/>
  <c r="D47"/>
  <c r="E47"/>
  <c r="E48" i="3"/>
  <c r="E51"/>
  <c r="D51"/>
  <c r="H33" i="5"/>
  <c r="BT39" i="4"/>
  <c r="BT40"/>
  <c r="BU39"/>
  <c r="BU40"/>
  <c r="BV39"/>
  <c r="BV40"/>
  <c r="D33" i="5"/>
  <c r="E33"/>
  <c r="F33"/>
  <c r="G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AH33"/>
  <c r="AI33"/>
  <c r="AJ33"/>
  <c r="AK33"/>
  <c r="AL33"/>
  <c r="AM33"/>
  <c r="AN33"/>
  <c r="AO33"/>
  <c r="AP33"/>
  <c r="AQ33"/>
  <c r="AR33"/>
  <c r="AS33"/>
  <c r="AT33"/>
  <c r="AU33"/>
  <c r="AV33"/>
  <c r="AW33"/>
  <c r="AX33"/>
  <c r="AY33"/>
  <c r="AZ33"/>
  <c r="BA33"/>
  <c r="BB33"/>
  <c r="BC33"/>
  <c r="BD33"/>
  <c r="BE33"/>
  <c r="BF33"/>
  <c r="BG33"/>
  <c r="BH33"/>
  <c r="BI33"/>
  <c r="BJ33"/>
  <c r="BK33"/>
  <c r="BL33"/>
  <c r="BM33"/>
  <c r="BN33"/>
  <c r="BO33"/>
  <c r="BP33"/>
  <c r="BQ33"/>
  <c r="BR33"/>
  <c r="BS33"/>
  <c r="BT33"/>
  <c r="BU33"/>
  <c r="BV33"/>
  <c r="BW33"/>
  <c r="BX33"/>
  <c r="BY33"/>
  <c r="BZ33"/>
  <c r="CA33"/>
  <c r="CB33"/>
  <c r="CC33"/>
  <c r="CD33"/>
  <c r="CE33"/>
  <c r="CF33"/>
  <c r="CG33"/>
  <c r="CH33"/>
  <c r="CI33"/>
  <c r="CJ33"/>
  <c r="CK33"/>
  <c r="CL33"/>
  <c r="CM33"/>
  <c r="CN33"/>
  <c r="CO33"/>
  <c r="CP33"/>
  <c r="CQ33"/>
  <c r="CR33"/>
  <c r="CS33"/>
  <c r="CT33"/>
  <c r="CU33"/>
  <c r="CV33"/>
  <c r="CW33"/>
  <c r="CX33"/>
  <c r="CY33"/>
  <c r="CZ33"/>
  <c r="DA33"/>
  <c r="DB33"/>
  <c r="DC33"/>
  <c r="DD33"/>
  <c r="DE33"/>
  <c r="DF33"/>
  <c r="DG33"/>
  <c r="DH33"/>
  <c r="DI33"/>
  <c r="DJ33"/>
  <c r="DK33"/>
  <c r="DL33"/>
  <c r="DM33"/>
  <c r="DN33"/>
  <c r="DO33"/>
  <c r="DP33"/>
  <c r="DQ33"/>
  <c r="DR33"/>
  <c r="DS33"/>
  <c r="DT33"/>
  <c r="DU33"/>
  <c r="DV33"/>
  <c r="DW33"/>
  <c r="DX33"/>
  <c r="DY33"/>
  <c r="DZ33"/>
  <c r="EA33"/>
  <c r="EB33"/>
  <c r="EC33"/>
  <c r="ED33"/>
  <c r="EE33"/>
  <c r="EF33"/>
  <c r="EG33"/>
  <c r="EH33"/>
  <c r="EI33"/>
  <c r="EJ33"/>
  <c r="EK33"/>
  <c r="EL33"/>
  <c r="EM33"/>
  <c r="EN33"/>
  <c r="EO33"/>
  <c r="EP33"/>
  <c r="EQ33"/>
  <c r="ER33"/>
  <c r="ES33"/>
  <c r="ET33"/>
  <c r="EU33"/>
  <c r="EV33"/>
  <c r="EW33"/>
  <c r="EX33"/>
  <c r="EY33"/>
  <c r="EZ33"/>
  <c r="FA33"/>
  <c r="FB33"/>
  <c r="FC33"/>
  <c r="FD33"/>
  <c r="FE33"/>
  <c r="FF33"/>
  <c r="FG33"/>
  <c r="FH33"/>
  <c r="FI33"/>
  <c r="FJ33"/>
  <c r="FK33"/>
  <c r="FL33"/>
  <c r="FM33"/>
  <c r="FN33"/>
  <c r="FO33"/>
  <c r="FP33"/>
  <c r="FQ33"/>
  <c r="FR33"/>
  <c r="FS33"/>
  <c r="FT33"/>
  <c r="FU33"/>
  <c r="FV33"/>
  <c r="FW33"/>
  <c r="FX33"/>
  <c r="FY33"/>
  <c r="FZ33"/>
  <c r="GA33"/>
  <c r="GB33"/>
  <c r="GC33"/>
  <c r="GD33"/>
  <c r="GE33"/>
  <c r="GF33"/>
  <c r="GG33"/>
  <c r="GH33"/>
  <c r="GI33"/>
  <c r="GJ33"/>
  <c r="GK33"/>
  <c r="GL33"/>
  <c r="GM33"/>
  <c r="GN33"/>
  <c r="GO33"/>
  <c r="GP33"/>
  <c r="GQ33"/>
  <c r="GR33"/>
  <c r="GS33"/>
  <c r="GT33"/>
  <c r="GU33"/>
  <c r="GV33"/>
  <c r="GW33"/>
  <c r="GX33"/>
  <c r="GY33"/>
  <c r="GZ33"/>
  <c r="HA33"/>
  <c r="HB33"/>
  <c r="HC33"/>
  <c r="HD33"/>
  <c r="HE33"/>
  <c r="HF33"/>
  <c r="HG33"/>
  <c r="HH33"/>
  <c r="HI33"/>
  <c r="HJ33"/>
  <c r="HK33"/>
  <c r="HL33"/>
  <c r="HM33"/>
  <c r="HN33"/>
  <c r="HO33"/>
  <c r="HP33"/>
  <c r="HQ33"/>
  <c r="HR33"/>
  <c r="HS33"/>
  <c r="HT33"/>
  <c r="HU33"/>
  <c r="HV33"/>
  <c r="HW33"/>
  <c r="HX33"/>
  <c r="HY33"/>
  <c r="HZ33"/>
  <c r="IA33"/>
  <c r="IB33"/>
  <c r="IC33"/>
  <c r="ID33"/>
  <c r="IE33"/>
  <c r="IF33"/>
  <c r="IG33"/>
  <c r="IH33"/>
  <c r="II33"/>
  <c r="IJ33"/>
  <c r="IK33"/>
  <c r="IL33"/>
  <c r="IM33"/>
  <c r="IN33"/>
  <c r="IO33"/>
  <c r="IP33"/>
  <c r="IQ33"/>
  <c r="IR33"/>
  <c r="IS33"/>
  <c r="IT33"/>
  <c r="D39" i="4"/>
  <c r="D40"/>
  <c r="E39"/>
  <c r="E40"/>
  <c r="F39"/>
  <c r="F40"/>
  <c r="G39"/>
  <c r="G40"/>
  <c r="H39"/>
  <c r="H40"/>
  <c r="I39"/>
  <c r="I40"/>
  <c r="J39"/>
  <c r="J40"/>
  <c r="K39"/>
  <c r="K40"/>
  <c r="L39"/>
  <c r="L40"/>
  <c r="M39"/>
  <c r="M40"/>
  <c r="N39"/>
  <c r="N40"/>
  <c r="O39"/>
  <c r="O40"/>
  <c r="P39"/>
  <c r="P40"/>
  <c r="Q39"/>
  <c r="Q40"/>
  <c r="R39"/>
  <c r="R40"/>
  <c r="S39"/>
  <c r="S40"/>
  <c r="T39"/>
  <c r="T40"/>
  <c r="U39"/>
  <c r="U40"/>
  <c r="V39"/>
  <c r="V40"/>
  <c r="W39"/>
  <c r="W40"/>
  <c r="X39"/>
  <c r="X40"/>
  <c r="Y39"/>
  <c r="Y40"/>
  <c r="Z39"/>
  <c r="Z40"/>
  <c r="AA39"/>
  <c r="AA40"/>
  <c r="AB39"/>
  <c r="AB40"/>
  <c r="AC39"/>
  <c r="AC40"/>
  <c r="AD39"/>
  <c r="AD40"/>
  <c r="AE39"/>
  <c r="AE40"/>
  <c r="AF39"/>
  <c r="AF40"/>
  <c r="AG39"/>
  <c r="AG40"/>
  <c r="AH39"/>
  <c r="AH40"/>
  <c r="AI39"/>
  <c r="AI40"/>
  <c r="AJ39"/>
  <c r="AJ40"/>
  <c r="AK39"/>
  <c r="AK40"/>
  <c r="AL39"/>
  <c r="AL40"/>
  <c r="AM39"/>
  <c r="AM40"/>
  <c r="AN39"/>
  <c r="AN40"/>
  <c r="AO39"/>
  <c r="AO40"/>
  <c r="AP39"/>
  <c r="AP40"/>
  <c r="AQ39"/>
  <c r="AQ40"/>
  <c r="AR39"/>
  <c r="AR40"/>
  <c r="AS39"/>
  <c r="AS40"/>
  <c r="AT39"/>
  <c r="AT40"/>
  <c r="AU39"/>
  <c r="AU40"/>
  <c r="AV39"/>
  <c r="AV40"/>
  <c r="AW39"/>
  <c r="AW40"/>
  <c r="AX39"/>
  <c r="AX40"/>
  <c r="AY39"/>
  <c r="AY40"/>
  <c r="AZ39"/>
  <c r="AZ40"/>
  <c r="BA39"/>
  <c r="BA40"/>
  <c r="BB39"/>
  <c r="BB40"/>
  <c r="BC39"/>
  <c r="BC40"/>
  <c r="BD39"/>
  <c r="BD40"/>
  <c r="BE39"/>
  <c r="BE40"/>
  <c r="BF39"/>
  <c r="BF40"/>
  <c r="BG39"/>
  <c r="BG40"/>
  <c r="BH39"/>
  <c r="BH40"/>
  <c r="BI39"/>
  <c r="BI40"/>
  <c r="BJ39"/>
  <c r="BJ40"/>
  <c r="BK39"/>
  <c r="BK40"/>
  <c r="BL39"/>
  <c r="BL40"/>
  <c r="BM39"/>
  <c r="BM40"/>
  <c r="BN39"/>
  <c r="BN40"/>
  <c r="BO39"/>
  <c r="BO40"/>
  <c r="BP39"/>
  <c r="BP40"/>
  <c r="BQ39"/>
  <c r="BQ40"/>
  <c r="BR39"/>
  <c r="BR40"/>
  <c r="BS39"/>
  <c r="BS40"/>
  <c r="BW39"/>
  <c r="BW40"/>
  <c r="BX39"/>
  <c r="BX40"/>
  <c r="BY39"/>
  <c r="BY40"/>
  <c r="BZ39"/>
  <c r="BZ40"/>
  <c r="CA39"/>
  <c r="CA40"/>
  <c r="CB39"/>
  <c r="CB40"/>
  <c r="CC39"/>
  <c r="CC40"/>
  <c r="CD39"/>
  <c r="CD40"/>
  <c r="CE39"/>
  <c r="CE40"/>
  <c r="CF39"/>
  <c r="CF40"/>
  <c r="CG39"/>
  <c r="CG40"/>
  <c r="CH39"/>
  <c r="CH40"/>
  <c r="CI39"/>
  <c r="CI40"/>
  <c r="CJ39"/>
  <c r="CJ40"/>
  <c r="CK39"/>
  <c r="CK40"/>
  <c r="CL39"/>
  <c r="CL40"/>
  <c r="CM39"/>
  <c r="CM40"/>
  <c r="CN39"/>
  <c r="CN40"/>
  <c r="CO39"/>
  <c r="CO40"/>
  <c r="CP39"/>
  <c r="CP40"/>
  <c r="CQ39"/>
  <c r="CQ40"/>
  <c r="CR39"/>
  <c r="CR40"/>
  <c r="CS39"/>
  <c r="CS40"/>
  <c r="CT39"/>
  <c r="CT40"/>
  <c r="CU39"/>
  <c r="CU40"/>
  <c r="CV39"/>
  <c r="CV40"/>
  <c r="CW39"/>
  <c r="CW40"/>
  <c r="CX39"/>
  <c r="CX40"/>
  <c r="CY39"/>
  <c r="CY40"/>
  <c r="CZ39"/>
  <c r="CZ40"/>
  <c r="DA39"/>
  <c r="DA40"/>
  <c r="DB39"/>
  <c r="DB40"/>
  <c r="DC39"/>
  <c r="DC40"/>
  <c r="DD39"/>
  <c r="DD40"/>
  <c r="DE39"/>
  <c r="DE40"/>
  <c r="DF39"/>
  <c r="DF40"/>
  <c r="DG39"/>
  <c r="DG40"/>
  <c r="DH39"/>
  <c r="DH40"/>
  <c r="DI39"/>
  <c r="DI40"/>
  <c r="DJ39"/>
  <c r="DJ40"/>
  <c r="DK39"/>
  <c r="DK40"/>
  <c r="DL39"/>
  <c r="DL40"/>
  <c r="DM39"/>
  <c r="DM40"/>
  <c r="DN39"/>
  <c r="DN40"/>
  <c r="DO39"/>
  <c r="DO40"/>
  <c r="DP39"/>
  <c r="DP40"/>
  <c r="DQ39"/>
  <c r="DQ40"/>
  <c r="DR39"/>
  <c r="DR40"/>
  <c r="DS39"/>
  <c r="DS40"/>
  <c r="DT39"/>
  <c r="DT40"/>
  <c r="DU39"/>
  <c r="DU40"/>
  <c r="DV39"/>
  <c r="DV40"/>
  <c r="DW39"/>
  <c r="DW40"/>
  <c r="DX39"/>
  <c r="DX40"/>
  <c r="DY39"/>
  <c r="DY40"/>
  <c r="DZ39"/>
  <c r="DZ40"/>
  <c r="EA39"/>
  <c r="EA40"/>
  <c r="EB39"/>
  <c r="EB40"/>
  <c r="EC39"/>
  <c r="EC40"/>
  <c r="ED39"/>
  <c r="ED40"/>
  <c r="EE39"/>
  <c r="EE40"/>
  <c r="EF39"/>
  <c r="EF40"/>
  <c r="EG39"/>
  <c r="EG40"/>
  <c r="EH39"/>
  <c r="EH40"/>
  <c r="EI39"/>
  <c r="EI40"/>
  <c r="EJ39"/>
  <c r="EJ40"/>
  <c r="EK39"/>
  <c r="EK40"/>
  <c r="EL39"/>
  <c r="EL40"/>
  <c r="EM39"/>
  <c r="EM40"/>
  <c r="EN39"/>
  <c r="EN40"/>
  <c r="EO39"/>
  <c r="EO40"/>
  <c r="EP39"/>
  <c r="EP40"/>
  <c r="EQ39"/>
  <c r="EQ40"/>
  <c r="ER39"/>
  <c r="ER40"/>
  <c r="ES39"/>
  <c r="ES40"/>
  <c r="ET39"/>
  <c r="ET40"/>
  <c r="EU39"/>
  <c r="EU40"/>
  <c r="EV39"/>
  <c r="EV40"/>
  <c r="EW39"/>
  <c r="EW40"/>
  <c r="EX39"/>
  <c r="EX40"/>
  <c r="EY39"/>
  <c r="EY40"/>
  <c r="EZ39"/>
  <c r="EZ40"/>
  <c r="FA39"/>
  <c r="FA40"/>
  <c r="FB39"/>
  <c r="FB40"/>
  <c r="FC39"/>
  <c r="FC40"/>
  <c r="FD39"/>
  <c r="FD40"/>
  <c r="FE39"/>
  <c r="FE40"/>
  <c r="FF39"/>
  <c r="FF40"/>
  <c r="FG39"/>
  <c r="FG40"/>
  <c r="FH39"/>
  <c r="FH40"/>
  <c r="FI39"/>
  <c r="FI40"/>
  <c r="FJ39"/>
  <c r="FJ40"/>
  <c r="FK39"/>
  <c r="FK40"/>
  <c r="FL39"/>
  <c r="FL40"/>
  <c r="FM39"/>
  <c r="FM40"/>
  <c r="FN39"/>
  <c r="FN40"/>
  <c r="FO39"/>
  <c r="FO40"/>
  <c r="FP39"/>
  <c r="FP40"/>
  <c r="FQ39"/>
  <c r="FQ40"/>
  <c r="FR39"/>
  <c r="FR40"/>
  <c r="FS39"/>
  <c r="FS40"/>
  <c r="FT39"/>
  <c r="FT40"/>
  <c r="FU39"/>
  <c r="FU40"/>
  <c r="FV39"/>
  <c r="FV40"/>
  <c r="FW39"/>
  <c r="FW40"/>
  <c r="FX39"/>
  <c r="FX40"/>
  <c r="FY39"/>
  <c r="FY40"/>
  <c r="FZ39"/>
  <c r="FZ40"/>
  <c r="GA39"/>
  <c r="GA40"/>
  <c r="GB39"/>
  <c r="GB40"/>
  <c r="GC39"/>
  <c r="GC40"/>
  <c r="GD39"/>
  <c r="GD40"/>
  <c r="GE39"/>
  <c r="GE40"/>
  <c r="GF39"/>
  <c r="GF40"/>
  <c r="GG39"/>
  <c r="GG40"/>
  <c r="GH39"/>
  <c r="GH40"/>
  <c r="GI39"/>
  <c r="GI40"/>
  <c r="GJ39"/>
  <c r="GJ40"/>
  <c r="GK39"/>
  <c r="GK40"/>
  <c r="GL39"/>
  <c r="GL40"/>
  <c r="GM39"/>
  <c r="GM40"/>
  <c r="GN39"/>
  <c r="GN40"/>
  <c r="GO39"/>
  <c r="GO40"/>
  <c r="GP39"/>
  <c r="GP40"/>
  <c r="GQ39"/>
  <c r="GQ40"/>
  <c r="GR39"/>
  <c r="GR40"/>
  <c r="C39"/>
  <c r="C40"/>
  <c r="D61"/>
  <c r="E61"/>
  <c r="D43"/>
  <c r="E43"/>
  <c r="D51"/>
  <c r="D52"/>
  <c r="E52"/>
  <c r="D55"/>
  <c r="D53"/>
  <c r="E53"/>
  <c r="D56"/>
  <c r="D59"/>
  <c r="E59"/>
  <c r="D57"/>
  <c r="E57"/>
  <c r="D44"/>
  <c r="E44"/>
  <c r="D60"/>
  <c r="E60"/>
  <c r="D47"/>
  <c r="D45"/>
  <c r="E45"/>
  <c r="D48"/>
  <c r="E48"/>
  <c r="D49"/>
  <c r="E47"/>
  <c r="E55"/>
  <c r="E56"/>
  <c r="E49"/>
  <c r="E62"/>
  <c r="E50"/>
  <c r="D58"/>
  <c r="E63" i="1"/>
  <c r="E46" i="4"/>
  <c r="D63" i="1"/>
  <c r="D50" i="4"/>
  <c r="D62"/>
  <c r="D63" i="3"/>
  <c r="D46" i="4"/>
  <c r="E58"/>
  <c r="E63" i="3"/>
  <c r="E51" i="4"/>
  <c r="E54"/>
  <c r="D54"/>
  <c r="D53" i="5" l="1"/>
  <c r="E53" s="1"/>
  <c r="D50"/>
  <c r="E50" s="1"/>
  <c r="D46"/>
  <c r="E46" s="1"/>
  <c r="D41"/>
  <c r="E41" s="1"/>
  <c r="D54"/>
  <c r="E54" s="1"/>
  <c r="D52"/>
  <c r="E52" s="1"/>
  <c r="D48"/>
  <c r="E48" s="1"/>
  <c r="D49"/>
  <c r="E49" s="1"/>
  <c r="D44"/>
  <c r="E44" s="1"/>
  <c r="D42"/>
  <c r="E42" s="1"/>
  <c r="D40"/>
  <c r="E40" s="1"/>
  <c r="D38"/>
  <c r="E38" s="1"/>
  <c r="D36"/>
  <c r="E36" s="1"/>
  <c r="D37"/>
  <c r="E37" s="1"/>
  <c r="D55" l="1"/>
  <c r="E55" s="1"/>
  <c r="D51"/>
  <c r="E51" s="1"/>
  <c r="D43"/>
  <c r="E43" s="1"/>
  <c r="D39"/>
  <c r="E39" s="1"/>
</calcChain>
</file>

<file path=xl/sharedStrings.xml><?xml version="1.0" encoding="utf-8"?>
<sst xmlns="http://schemas.openxmlformats.org/spreadsheetml/2006/main" count="1780" uniqueCount="1404">
  <si>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</si>
  <si>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</si>
  <si>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</si>
  <si>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</si>
  <si>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</si>
  <si>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</si>
  <si>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</si>
  <si>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</si>
  <si>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</si>
  <si>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</si>
  <si>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</si>
  <si>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</si>
  <si>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</si>
  <si>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</si>
  <si>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</si>
  <si>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</si>
  <si>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</si>
  <si>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</si>
  <si>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</si>
  <si>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</si>
  <si>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</si>
  <si>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</si>
  <si>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</si>
  <si>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</si>
  <si>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</si>
  <si>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</si>
  <si>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</si>
  <si>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</si>
  <si>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</si>
  <si>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</si>
  <si>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</si>
  <si>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</si>
  <si>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</si>
  <si>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</si>
  <si>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</si>
  <si>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</si>
  <si>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</si>
  <si>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</si>
  <si>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</si>
  <si>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</si>
  <si>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</si>
  <si>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</si>
  <si>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</si>
  <si>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</si>
  <si>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</si>
  <si>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</si>
  <si>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</si>
  <si>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</si>
  <si>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</si>
  <si>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</si>
  <si>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</si>
  <si>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</si>
  <si>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</si>
  <si>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</si>
  <si>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</si>
  <si>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</si>
  <si>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</si>
  <si>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</si>
  <si>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</si>
  <si>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</si>
  <si>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</si>
  <si>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</si>
  <si>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</si>
  <si>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</si>
  <si>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</si>
  <si>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</si>
  <si>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</si>
  <si>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</si>
  <si>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</si>
  <si>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</si>
  <si>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</si>
  <si>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</si>
  <si>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</si>
  <si>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</si>
  <si>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</si>
  <si>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</si>
  <si>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</si>
  <si>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</si>
  <si>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</si>
  <si>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</si>
  <si>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</si>
  <si>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</si>
  <si>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</si>
  <si>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</si>
  <si>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</si>
  <si>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</si>
  <si>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</si>
  <si>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</si>
  <si>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</si>
  <si>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</si>
  <si>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</si>
  <si>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</si>
  <si>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</si>
  <si>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</si>
  <si>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</si>
  <si>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</si>
  <si>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</si>
  <si>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</si>
  <si>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</si>
  <si>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</si>
  <si>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</si>
  <si>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</si>
  <si>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</si>
  <si>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</si>
  <si>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</si>
  <si>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</si>
  <si>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</si>
  <si>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</si>
  <si>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</si>
  <si>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</si>
  <si>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</si>
  <si>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</si>
  <si>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</si>
  <si>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</si>
  <si>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</si>
  <si>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</si>
  <si>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</si>
  <si>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</si>
  <si>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</si>
  <si>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</si>
  <si>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</si>
  <si>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</si>
  <si>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</si>
  <si>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</si>
  <si>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</si>
  <si>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</si>
  <si>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</si>
  <si>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</si>
  <si>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</si>
  <si>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</si>
  <si>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</si>
  <si>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</si>
  <si>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</si>
  <si>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</si>
  <si>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</si>
  <si>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</si>
  <si>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</si>
  <si>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</si>
  <si>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</si>
  <si>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</si>
  <si>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</si>
  <si>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</si>
  <si>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</si>
  <si>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</si>
  <si>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</si>
  <si>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</si>
  <si>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</si>
  <si>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</si>
  <si>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</si>
  <si>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</si>
  <si>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</si>
  <si>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</si>
  <si>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</si>
  <si>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</si>
  <si>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</si>
  <si>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</si>
  <si>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</si>
  <si>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</si>
  <si>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</si>
  <si>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</si>
  <si>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</si>
  <si>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</si>
  <si>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</si>
  <si>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</si>
  <si>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</si>
  <si>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</si>
  <si>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</si>
  <si>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</si>
  <si>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</si>
  <si>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</si>
  <si>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</si>
  <si>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</si>
  <si>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</si>
  <si>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</si>
  <si>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</si>
  <si>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</si>
  <si>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</si>
  <si>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</si>
  <si>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</si>
  <si>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</si>
  <si>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</si>
  <si>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</si>
  <si>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</si>
  <si>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</si>
  <si>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</si>
  <si>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</si>
  <si>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</si>
  <si>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</si>
  <si>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</si>
  <si>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</si>
  <si>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</si>
  <si>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</si>
  <si>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</si>
  <si>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</si>
  <si>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</si>
  <si>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</si>
  <si>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</si>
  <si>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</si>
  <si>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</si>
  <si>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</si>
  <si>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</si>
  <si>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</si>
  <si>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</si>
  <si>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</si>
  <si>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</si>
  <si>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</si>
  <si>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</si>
  <si>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</si>
  <si>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</si>
  <si>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</si>
  <si>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</si>
  <si>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</si>
  <si>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</si>
  <si>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</si>
  <si>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</si>
  <si>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</si>
  <si>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</si>
  <si>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</si>
  <si>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</si>
  <si>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</si>
  <si>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</si>
  <si>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</si>
  <si>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</si>
  <si>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</si>
  <si>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</si>
  <si>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</si>
  <si>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</si>
  <si>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</si>
  <si>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</si>
  <si>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</si>
  <si>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</si>
  <si>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</si>
  <si>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</si>
  <si>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</si>
  <si>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</si>
  <si>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</si>
  <si>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</si>
  <si>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</si>
  <si>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</si>
  <si>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</si>
  <si>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</si>
  <si>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</si>
  <si>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</si>
  <si>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</si>
  <si>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</si>
  <si>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</si>
  <si>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</si>
  <si>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</si>
  <si>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</si>
  <si>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</si>
  <si>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</si>
  <si>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</si>
  <si>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</si>
  <si>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</si>
  <si>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</si>
  <si>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</si>
  <si>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</si>
  <si>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</si>
  <si>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</si>
  <si>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</si>
  <si>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</si>
  <si>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</si>
  <si>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</si>
  <si>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</si>
  <si>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</si>
  <si>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</si>
  <si>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</si>
  <si>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</si>
  <si>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</si>
  <si>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</si>
  <si>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</si>
  <si>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</si>
  <si>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</si>
  <si>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</si>
  <si>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</si>
  <si>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</si>
  <si>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</si>
  <si>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</si>
  <si>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</si>
  <si>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</si>
  <si>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</si>
  <si>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</si>
  <si>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</si>
  <si>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</si>
  <si>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</si>
  <si>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</si>
  <si>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</si>
  <si>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</si>
  <si>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</si>
  <si>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</si>
  <si>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</si>
  <si>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</si>
  <si>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</si>
  <si>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</si>
  <si>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</si>
  <si>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</si>
  <si>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</si>
  <si>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</si>
  <si>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</si>
  <si>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</si>
  <si>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</si>
  <si>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</si>
  <si>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</si>
  <si>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</si>
  <si>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</si>
  <si>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</si>
  <si>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</si>
  <si>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</si>
  <si>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</si>
  <si>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</si>
  <si>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</si>
  <si>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</si>
  <si>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</si>
  <si>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</si>
  <si>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</si>
  <si>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</si>
  <si>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</si>
  <si>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</si>
  <si>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</si>
  <si>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</si>
  <si>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</si>
  <si>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</si>
  <si>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</si>
  <si>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</si>
  <si>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</si>
  <si>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</si>
  <si>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</si>
  <si>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</si>
  <si>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</si>
  <si>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</si>
  <si>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</si>
  <si>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</si>
  <si>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</si>
  <si>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</si>
  <si>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</si>
  <si>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</si>
  <si>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</si>
  <si>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</si>
  <si>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</si>
  <si>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</si>
  <si>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</si>
  <si>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</si>
  <si>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</si>
  <si>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</si>
  <si>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</si>
  <si>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</si>
  <si>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</si>
  <si>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</si>
  <si>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</si>
  <si>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</si>
  <si>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</si>
  <si>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</si>
  <si>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</si>
  <si>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</si>
  <si>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</si>
  <si>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</si>
  <si>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</si>
  <si>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</si>
  <si>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</si>
  <si>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</si>
  <si>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</si>
  <si>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</si>
  <si>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</si>
  <si>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</si>
  <si>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</si>
  <si>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</si>
  <si>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</si>
  <si>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</si>
  <si>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</si>
  <si>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</si>
  <si>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</si>
  <si>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</si>
  <si>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</si>
  <si>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</si>
  <si>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</si>
  <si>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</si>
  <si>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</si>
  <si>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</si>
  <si>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</si>
  <si>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</si>
  <si>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</si>
  <si>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</si>
  <si>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</si>
  <si>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</si>
  <si>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</si>
  <si>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</si>
  <si>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</si>
  <si>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</si>
  <si>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</si>
  <si>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</si>
  <si>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</si>
  <si>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</si>
  <si>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</si>
  <si>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</si>
  <si>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</si>
  <si>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</si>
  <si>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</si>
  <si>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</si>
  <si>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</si>
  <si>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</si>
  <si>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</si>
  <si>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</si>
  <si>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</si>
  <si>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</si>
  <si>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</si>
  <si>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</si>
  <si>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</si>
  <si>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</si>
  <si>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</si>
  <si>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</si>
  <si>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</si>
  <si>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</si>
  <si>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</si>
  <si>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</si>
  <si>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</si>
  <si>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</si>
  <si>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</si>
  <si>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</si>
  <si>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</si>
  <si>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</si>
  <si>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</si>
  <si>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</si>
  <si>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</si>
  <si>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</si>
  <si>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</si>
  <si>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</si>
  <si>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</si>
  <si>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</si>
  <si>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</si>
  <si>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</si>
  <si>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</si>
  <si>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</si>
  <si>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</si>
  <si>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</si>
  <si>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</si>
  <si>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</si>
  <si>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</si>
  <si>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</si>
  <si>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</si>
  <si>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</si>
  <si>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</si>
  <si>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</si>
  <si>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</si>
  <si>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</si>
  <si>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</si>
  <si>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</si>
  <si>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</si>
  <si>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</si>
  <si>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</si>
  <si>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</si>
  <si>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</si>
  <si>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</si>
  <si>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</si>
  <si>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</si>
  <si>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</si>
  <si>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</si>
  <si>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</si>
  <si>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</si>
  <si>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</si>
  <si>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</si>
  <si>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</si>
  <si>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</si>
  <si>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</si>
  <si>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</si>
  <si>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</si>
  <si>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</si>
  <si>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</si>
  <si>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</si>
  <si>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</si>
  <si>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</si>
  <si>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</si>
  <si>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</si>
  <si>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</si>
  <si>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</si>
  <si>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</si>
  <si>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</si>
  <si>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</si>
  <si>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</si>
  <si>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</si>
  <si>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</si>
  <si>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</si>
  <si>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</si>
  <si>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</si>
  <si>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</si>
  <si>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</si>
  <si>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</si>
  <si>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</si>
  <si>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</si>
  <si>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</si>
  <si>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</si>
  <si>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</si>
  <si>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</si>
  <si>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</si>
  <si>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</si>
  <si>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</si>
  <si>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</si>
  <si>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</si>
  <si>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</si>
  <si>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</si>
  <si>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</si>
  <si>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</si>
  <si>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</si>
  <si>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</si>
  <si>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</si>
  <si>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</si>
  <si>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</si>
  <si>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</si>
  <si>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</si>
  <si>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</si>
  <si>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</si>
  <si>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</si>
  <si>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</si>
  <si>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</si>
  <si>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</si>
  <si>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</si>
  <si>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</si>
  <si>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</si>
  <si>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</si>
  <si>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</si>
  <si>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</si>
  <si>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</si>
  <si>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</si>
  <si>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</si>
  <si>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</si>
  <si>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</si>
  <si>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</si>
  <si>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</si>
  <si>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</si>
  <si>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</si>
  <si>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</si>
  <si>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</si>
  <si>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</si>
  <si>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</si>
  <si>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</si>
  <si>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</si>
  <si>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</si>
  <si>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</si>
  <si>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</si>
  <si>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</si>
  <si>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</si>
  <si>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</si>
  <si>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</si>
  <si>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</si>
  <si>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</si>
  <si>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</si>
  <si>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</si>
  <si>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</si>
  <si>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</si>
  <si>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</si>
  <si>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</si>
  <si>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</si>
  <si>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</si>
  <si>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</si>
  <si>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</si>
  <si>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</si>
  <si>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</si>
  <si>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</si>
  <si>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</si>
  <si>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</si>
  <si>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</si>
  <si>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</si>
  <si>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</si>
  <si>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</si>
  <si>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</si>
  <si>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</si>
  <si>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</si>
  <si>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</si>
  <si>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</si>
  <si>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</si>
  <si>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</si>
  <si>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</si>
  <si>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</si>
  <si>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</si>
  <si>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</si>
  <si>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</si>
  <si>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</si>
  <si>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</si>
  <si>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</si>
  <si>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</si>
  <si>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</si>
  <si>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</si>
  <si>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</si>
  <si>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</si>
  <si>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</si>
  <si>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</si>
  <si>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</si>
  <si>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</si>
  <si>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</si>
  <si>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</si>
  <si>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</si>
  <si>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</si>
  <si>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</si>
  <si>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</si>
  <si>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</si>
  <si>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</si>
  <si>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</si>
  <si>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</si>
  <si>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</si>
  <si>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</si>
  <si>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</si>
  <si>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</si>
  <si>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</si>
  <si>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</si>
  <si>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</si>
  <si>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</si>
  <si>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</si>
  <si>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</si>
  <si>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</si>
  <si>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</si>
  <si>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</si>
  <si>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</si>
  <si>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</si>
  <si>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</si>
  <si>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</si>
  <si>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</si>
  <si>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</si>
  <si>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</si>
  <si>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</si>
  <si>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</si>
  <si>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</si>
  <si>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</si>
  <si>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</si>
  <si>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</si>
  <si>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</si>
  <si>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</si>
  <si>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</si>
  <si>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</si>
  <si>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</si>
  <si>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</si>
  <si>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</si>
  <si>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</si>
  <si>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</si>
  <si>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</si>
  <si>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</si>
  <si>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</si>
  <si>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</si>
  <si>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</si>
  <si>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</si>
  <si>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</si>
  <si>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</si>
  <si>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</si>
  <si>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</si>
  <si>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</si>
  <si>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</si>
  <si>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</si>
  <si>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</si>
  <si>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</si>
  <si>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</si>
  <si>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</si>
  <si>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</si>
  <si>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</si>
  <si>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</si>
  <si>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</si>
  <si>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</si>
  <si>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</si>
  <si>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</si>
  <si>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</si>
  <si>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</si>
  <si>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</si>
  <si>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</si>
  <si>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</si>
  <si>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</si>
  <si>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</si>
  <si>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</si>
  <si>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</si>
  <si>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</si>
  <si>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</si>
  <si>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</si>
  <si>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</si>
  <si>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</si>
  <si>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</si>
  <si>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</si>
  <si>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</si>
  <si>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</si>
  <si>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</si>
  <si>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</si>
  <si>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</si>
  <si>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</si>
  <si>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</si>
  <si>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</si>
  <si>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</si>
  <si>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</si>
  <si>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</si>
  <si>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</si>
  <si>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</si>
  <si>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</si>
  <si>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</si>
  <si>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</si>
  <si>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</si>
  <si>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</si>
  <si>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</si>
  <si>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</si>
  <si>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</si>
  <si>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</si>
  <si>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</si>
  <si>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</si>
  <si>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</si>
  <si>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</si>
  <si>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</si>
  <si>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</si>
  <si>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</si>
  <si>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</si>
  <si>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</si>
  <si>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</si>
  <si>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</si>
  <si>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</si>
  <si>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</si>
  <si>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</si>
  <si>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</si>
  <si>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</si>
  <si>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</si>
  <si>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</si>
  <si>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</si>
  <si>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</si>
  <si>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</si>
  <si>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</si>
  <si>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</si>
  <si>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</si>
  <si>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</si>
  <si>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</si>
  <si>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</si>
  <si>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</si>
  <si>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</si>
  <si>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</si>
  <si>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</si>
  <si>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</si>
  <si>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</si>
  <si>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</si>
  <si>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</si>
  <si>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</si>
  <si>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</si>
  <si>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</si>
  <si>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</si>
  <si>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</si>
  <si>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</si>
  <si>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</si>
  <si>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</si>
  <si>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</si>
  <si>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</si>
  <si>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</si>
  <si>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</si>
  <si>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</si>
  <si>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</si>
  <si>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</si>
  <si>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</si>
  <si>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</si>
  <si>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</si>
  <si>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</si>
  <si>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</si>
  <si>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</si>
  <si>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</si>
  <si>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</si>
  <si>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</si>
  <si>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</si>
  <si>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</si>
  <si>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</si>
  <si>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</si>
  <si>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</si>
  <si>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</si>
  <si>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</si>
  <si>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</si>
  <si>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</si>
  <si>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</si>
  <si>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</si>
  <si>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</si>
  <si>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</si>
  <si>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</si>
  <si>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</si>
  <si>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</si>
  <si>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</si>
  <si>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</si>
  <si>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</si>
  <si>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</si>
  <si>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</si>
  <si>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</si>
  <si>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</si>
  <si>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</si>
  <si>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</si>
  <si>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</si>
  <si>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</si>
  <si>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</si>
  <si>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</si>
  <si>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</si>
  <si>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</si>
  <si>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</si>
  <si>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</si>
  <si>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</si>
  <si>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</si>
  <si>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</si>
  <si>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</si>
  <si>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</si>
  <si>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</si>
  <si>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</si>
  <si>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</si>
  <si>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</si>
  <si>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</si>
  <si>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</si>
  <si>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</si>
  <si>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</si>
  <si>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</si>
  <si>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</si>
  <si>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</si>
  <si>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</si>
  <si>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</si>
  <si>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</si>
  <si>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</si>
  <si>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</si>
  <si>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</si>
  <si>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</si>
  <si>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</si>
  <si>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</si>
  <si>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</si>
  <si>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</si>
  <si>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</si>
  <si>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</si>
  <si>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</si>
  <si>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</si>
  <si>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</si>
  <si>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</si>
  <si>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</si>
  <si>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</si>
  <si>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</si>
  <si>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</si>
  <si>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</si>
  <si>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</si>
  <si>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</si>
  <si>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</si>
  <si>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</si>
  <si>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</si>
  <si>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</si>
  <si>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</si>
  <si>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</si>
  <si>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</si>
  <si>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</si>
  <si>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</si>
  <si>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</si>
  <si>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</si>
  <si>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</si>
  <si>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</si>
  <si>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</si>
  <si>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</si>
  <si>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</si>
  <si>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</si>
  <si>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</si>
  <si>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</si>
  <si>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</si>
  <si>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</si>
  <si>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</si>
  <si>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</si>
  <si>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</si>
  <si>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</si>
  <si>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</si>
  <si>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</si>
  <si>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</si>
  <si>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</si>
  <si>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</si>
  <si>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</si>
  <si>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</si>
  <si>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</si>
  <si>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</si>
  <si>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</si>
  <si>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</si>
  <si>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</si>
  <si>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</si>
  <si>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</si>
  <si>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</si>
  <si>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</si>
  <si>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</si>
  <si>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</si>
  <si>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</si>
  <si>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</si>
  <si>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</si>
  <si>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</si>
  <si>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</si>
  <si>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</si>
  <si>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</si>
  <si>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</si>
  <si>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</si>
  <si>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</si>
  <si>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</si>
  <si>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</si>
  <si>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</si>
  <si>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</si>
  <si>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</si>
  <si>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</si>
  <si>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</si>
  <si>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</si>
  <si>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</si>
  <si>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</si>
  <si>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</si>
  <si>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</si>
  <si>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</si>
  <si>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</si>
  <si>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</si>
  <si>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</si>
  <si>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</si>
  <si>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</si>
  <si>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</si>
  <si>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</si>
  <si>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</si>
  <si>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</si>
  <si>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</si>
  <si>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</si>
  <si>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</si>
  <si>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</si>
  <si>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</si>
  <si>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</si>
  <si>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</si>
  <si>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</si>
  <si>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</si>
  <si>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</si>
  <si>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</si>
  <si>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</si>
  <si>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</si>
  <si>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</si>
  <si>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</si>
  <si>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</si>
  <si>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</si>
  <si>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</si>
  <si>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</si>
  <si>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</si>
  <si>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</si>
  <si>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</si>
  <si>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</si>
  <si>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</si>
  <si>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</si>
  <si>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</si>
  <si>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</si>
  <si>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</si>
  <si>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</si>
  <si>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</si>
  <si>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</si>
  <si>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</si>
  <si>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</si>
  <si>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</si>
  <si>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</si>
  <si>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</si>
  <si>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</si>
  <si>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</si>
  <si>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</si>
  <si>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</si>
  <si>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</si>
  <si>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</si>
  <si>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</si>
  <si>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</si>
  <si>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</si>
  <si>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</si>
  <si>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</si>
  <si>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</si>
  <si>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</si>
  <si>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</si>
  <si>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</si>
  <si>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</si>
  <si>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</si>
  <si>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</si>
  <si>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</si>
  <si>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</si>
  <si>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</si>
  <si>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</si>
  <si>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</si>
  <si>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</si>
  <si>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</si>
  <si>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</si>
  <si>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</si>
  <si>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</si>
  <si>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</si>
  <si>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</si>
  <si>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</si>
  <si>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</si>
  <si>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</si>
  <si>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</si>
  <si>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</si>
  <si>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</si>
  <si>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</si>
  <si>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</si>
  <si>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</si>
  <si>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</si>
  <si>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</si>
  <si>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</si>
  <si>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</si>
  <si>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</si>
  <si>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</si>
  <si>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</si>
  <si>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</si>
  <si>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</si>
  <si>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</si>
  <si>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</si>
  <si>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</si>
  <si>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</si>
  <si>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</si>
  <si>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</si>
  <si>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</si>
  <si>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</si>
  <si>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</si>
  <si>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</si>
  <si>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</si>
  <si>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</si>
  <si>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</si>
  <si>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</si>
  <si>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</si>
  <si>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</si>
  <si>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</si>
  <si>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</si>
  <si>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</si>
  <si>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</si>
  <si>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</si>
  <si>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</si>
  <si>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</si>
  <si>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</si>
  <si>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</si>
  <si>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</si>
  <si>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</si>
  <si>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</si>
  <si>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</si>
  <si>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</si>
  <si>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</si>
  <si>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</si>
  <si>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</si>
  <si>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</si>
  <si>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</si>
  <si>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</si>
  <si>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</si>
  <si>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</si>
  <si>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</si>
  <si>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</si>
  <si>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</si>
  <si>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</si>
  <si>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</si>
  <si>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</si>
  <si>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</si>
  <si>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</si>
  <si>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</si>
  <si>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</si>
  <si>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</si>
  <si>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</si>
  <si>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</si>
  <si>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</si>
  <si>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</si>
  <si>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</si>
  <si>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</si>
  <si>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</si>
  <si>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</si>
  <si>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</si>
  <si>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</si>
  <si>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</si>
  <si>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</si>
  <si>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</si>
  <si>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</si>
  <si>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</si>
  <si>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</si>
  <si>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</si>
  <si>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</si>
  <si>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</si>
  <si>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</si>
  <si>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</si>
  <si>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</si>
  <si>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</si>
  <si>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</si>
  <si>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</si>
  <si>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</si>
  <si>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</si>
  <si>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</si>
  <si>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</si>
  <si>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</si>
  <si>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</si>
  <si>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</si>
  <si>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</si>
  <si>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</si>
  <si>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</si>
  <si>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</si>
  <si>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</si>
  <si>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</si>
  <si>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</si>
  <si>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</si>
  <si>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</si>
  <si>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</si>
  <si>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</si>
  <si>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</si>
  <si>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</si>
  <si>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</si>
  <si>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</si>
  <si>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</si>
  <si>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</si>
  <si>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</si>
  <si>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</si>
  <si>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</si>
  <si>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</si>
  <si>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</si>
  <si>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</si>
  <si>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</si>
  <si>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</si>
  <si>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</si>
  <si>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</si>
  <si>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</si>
  <si>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</si>
  <si>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</si>
  <si>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</si>
  <si>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</si>
  <si>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</si>
  <si>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</si>
  <si>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</si>
  <si>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</si>
  <si>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</si>
  <si>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</si>
  <si>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</si>
  <si>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</si>
  <si>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</si>
  <si>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</si>
  <si>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</si>
  <si>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</si>
  <si>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</si>
  <si>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</si>
  <si>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</si>
  <si>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</si>
  <si>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</si>
  <si>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</si>
  <si>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</si>
  <si>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</si>
  <si>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</si>
  <si>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</si>
  <si>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</si>
  <si>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</si>
  <si>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</si>
  <si>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</si>
  <si>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</si>
  <si>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</si>
  <si>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</si>
  <si>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</si>
  <si>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</si>
  <si>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</si>
  <si>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</si>
  <si>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</si>
  <si>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</si>
  <si>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</si>
  <si>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</si>
  <si>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</si>
  <si>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</si>
  <si>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</si>
  <si>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</si>
  <si>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</si>
  <si>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</si>
  <si>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</si>
  <si>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</si>
  <si>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</si>
  <si>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</si>
  <si>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</si>
  <si>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</si>
  <si>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</si>
  <si>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</si>
  <si>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</si>
  <si>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</si>
  <si>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</si>
  <si>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</si>
  <si>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</si>
  <si>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</si>
  <si>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</si>
  <si>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</si>
  <si>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</si>
  <si>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</si>
  <si>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</si>
  <si>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</si>
  <si>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</si>
  <si>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</si>
  <si>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</si>
  <si>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</si>
  <si>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</si>
  <si>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</si>
  <si>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</si>
  <si>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</si>
  <si>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</si>
  <si>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</si>
  <si>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</si>
  <si>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</si>
  <si>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</si>
  <si>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</si>
  <si>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</si>
  <si>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</si>
  <si>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</si>
  <si>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</si>
  <si>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</si>
  <si>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</si>
  <si>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</si>
  <si>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</si>
  <si>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</si>
  <si>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</si>
  <si>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</si>
  <si>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</si>
  <si>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</si>
  <si>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</si>
  <si>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</si>
  <si>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</si>
  <si>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</si>
  <si>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</si>
  <si>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</si>
  <si>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</si>
  <si>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</si>
  <si>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</si>
  <si>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</si>
  <si>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</si>
  <si>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</si>
  <si>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</si>
  <si>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</si>
  <si>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</si>
  <si>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</si>
  <si>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</si>
  <si>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</si>
  <si>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</si>
  <si>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</si>
  <si>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</si>
  <si>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</si>
  <si>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</si>
  <si>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</si>
  <si>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</si>
  <si>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</si>
  <si>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</si>
  <si>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</si>
  <si>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</si>
  <si>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</si>
  <si>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</si>
  <si>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</si>
  <si>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</si>
  <si>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</si>
  <si>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</si>
  <si>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</si>
  <si>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</si>
  <si>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</si>
  <si>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</si>
  <si>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</si>
  <si>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</si>
  <si>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</si>
  <si>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</si>
  <si>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</si>
  <si>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</si>
  <si>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</si>
  <si>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</si>
  <si>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</si>
  <si>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</si>
  <si>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</si>
  <si>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</si>
  <si>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</si>
  <si>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</si>
  <si>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</si>
  <si>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</si>
  <si>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</si>
  <si>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</si>
  <si>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</si>
  <si>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</si>
  <si>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</si>
  <si>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</si>
  <si>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</si>
  <si>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</si>
  <si>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</si>
  <si>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</si>
  <si>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</si>
  <si>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</si>
  <si>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</si>
  <si>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</si>
  <si>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</si>
  <si>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</si>
  <si>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</si>
  <si>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</si>
  <si>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</si>
  <si>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</si>
  <si>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</si>
  <si>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</si>
  <si>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</si>
  <si>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</si>
  <si>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</si>
  <si>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</si>
  <si>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</si>
  <si>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</si>
  <si>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</si>
  <si>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</si>
  <si>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</si>
  <si>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</si>
  <si>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</si>
  <si>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</si>
  <si>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</si>
  <si>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</si>
  <si>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</si>
  <si>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</si>
  <si>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</si>
  <si>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</si>
  <si>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</si>
  <si>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</si>
  <si>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</si>
  <si>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</si>
  <si>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</si>
  <si>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</si>
  <si>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</si>
  <si>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</si>
  <si>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</si>
  <si>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</si>
  <si>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</si>
  <si>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</si>
  <si>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</si>
  <si>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</si>
  <si>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</si>
  <si>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</si>
  <si>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</si>
  <si>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</si>
  <si>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</si>
  <si>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</si>
  <si>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</si>
  <si>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</si>
  <si>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</si>
  <si>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</si>
  <si>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</si>
  <si>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</si>
  <si>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</si>
  <si>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</si>
  <si>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</si>
  <si>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</si>
  <si>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</si>
  <si>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</si>
  <si>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</si>
  <si>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</si>
  <si>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</si>
  <si>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</si>
  <si>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</si>
  <si>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</si>
  <si>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</si>
  <si>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</si>
  <si>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</si>
  <si>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</si>
  <si>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</si>
  <si>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</si>
  <si>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</si>
  <si>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</si>
  <si>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</si>
  <si>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</si>
  <si>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</si>
  <si>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</si>
  <si>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</si>
  <si>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</si>
  <si>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</si>
  <si>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</si>
  <si>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</si>
  <si>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</si>
  <si>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</si>
  <si>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</si>
  <si>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</si>
  <si>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</si>
  <si>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</si>
  <si>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</si>
  <si>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</si>
  <si>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</si>
  <si>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</si>
  <si>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</si>
  <si>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</si>
  <si>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</si>
  <si>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</si>
  <si>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</si>
  <si>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</si>
  <si>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</si>
  <si>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</si>
  <si>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</si>
  <si>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</si>
  <si>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</si>
  <si>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</si>
  <si>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</si>
  <si>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</si>
  <si>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</si>
  <si>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</si>
  <si>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</si>
  <si>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</si>
  <si>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</si>
  <si>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</si>
  <si>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</si>
  <si>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</si>
  <si>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</si>
  <si>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</si>
  <si>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</si>
  <si>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</si>
  <si>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</si>
  <si>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</si>
  <si>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</si>
  <si>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</si>
  <si>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</si>
  <si>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</si>
  <si>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</si>
  <si>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</si>
  <si>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</si>
  <si>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Асқар Бибінұр </t>
  </si>
  <si>
    <t xml:space="preserve">Аралбай Айым </t>
  </si>
  <si>
    <t>Аманжолқызы Бегімсұлу</t>
  </si>
  <si>
    <t xml:space="preserve">Әлдебай Айлина </t>
  </si>
  <si>
    <t xml:space="preserve">Бақберген  Айша </t>
  </si>
  <si>
    <t xml:space="preserve">Бекжан Азиз </t>
  </si>
  <si>
    <t>Дәуренбек Раяна</t>
  </si>
  <si>
    <t>Ермекұлы Қуаныш</t>
  </si>
  <si>
    <t xml:space="preserve">Ерғали Көркем </t>
  </si>
  <si>
    <t xml:space="preserve">Жандәулет Ханбибі </t>
  </si>
  <si>
    <t>Жансерікқызы Дильназ</t>
  </si>
  <si>
    <t>Қазбекқызы Диана</t>
  </si>
  <si>
    <t xml:space="preserve">Мергенбай Мариям </t>
  </si>
  <si>
    <t xml:space="preserve">Мейірімжан Әбдірахым </t>
  </si>
  <si>
    <t xml:space="preserve">Найзабек Амина </t>
  </si>
  <si>
    <t xml:space="preserve">Нұрадасыл Ермұрат </t>
  </si>
  <si>
    <t xml:space="preserve">Сағат Әлинұр </t>
  </si>
  <si>
    <t xml:space="preserve">ҚанжарбекТұрсынбекұлы </t>
  </si>
  <si>
    <t>бастапқы</t>
  </si>
  <si>
    <t>МАД</t>
  </si>
  <si>
    <t>2023-2024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</si>
</sst>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164" fontId="0" fillId="0" borderId="0" xfId="0" applyNumberFormat="1"/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41" workbookViewId="0">
      <selection activeCell="D60" sqref="D60:D62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53" t="s">
        <v>837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50" t="s">
        <v>0</v>
      </c>
      <c r="B4" s="50" t="s">
        <v>1</v>
      </c>
      <c r="C4" s="51" t="s">
        <v>57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41" t="s">
        <v>2</v>
      </c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52" t="s">
        <v>88</v>
      </c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39" t="s">
        <v>115</v>
      </c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41" t="s">
        <v>115</v>
      </c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54" t="s">
        <v>138</v>
      </c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</row>
    <row r="5" spans="1:254" ht="15" customHeight="1">
      <c r="A5" s="50"/>
      <c r="B5" s="50"/>
      <c r="C5" s="44" t="s">
        <v>58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 t="s">
        <v>56</v>
      </c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 t="s">
        <v>3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 t="s">
        <v>89</v>
      </c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0" t="s">
        <v>116</v>
      </c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 t="s">
        <v>117</v>
      </c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2" t="s">
        <v>139</v>
      </c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</row>
    <row r="6" spans="1:254" ht="10.15" hidden="1" customHeight="1">
      <c r="A6" s="50"/>
      <c r="B6" s="50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50"/>
      <c r="B7" s="50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50"/>
      <c r="B8" s="50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50"/>
      <c r="B9" s="5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50"/>
      <c r="B10" s="5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50"/>
      <c r="B11" s="50"/>
      <c r="C11" s="43" t="s">
        <v>849</v>
      </c>
      <c r="D11" s="43"/>
      <c r="E11" s="43"/>
      <c r="F11" s="43"/>
      <c r="G11" s="43"/>
      <c r="H11" s="43"/>
      <c r="I11" s="43"/>
      <c r="J11" s="43"/>
      <c r="K11" s="43"/>
      <c r="L11" s="43" t="s">
        <v>852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 t="s">
        <v>849</v>
      </c>
      <c r="Y11" s="43"/>
      <c r="Z11" s="43"/>
      <c r="AA11" s="43"/>
      <c r="AB11" s="43"/>
      <c r="AC11" s="43"/>
      <c r="AD11" s="43"/>
      <c r="AE11" s="43"/>
      <c r="AF11" s="43"/>
      <c r="AG11" s="43" t="s">
        <v>852</v>
      </c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39" t="s">
        <v>849</v>
      </c>
      <c r="AT11" s="39"/>
      <c r="AU11" s="39"/>
      <c r="AV11" s="39"/>
      <c r="AW11" s="39"/>
      <c r="AX11" s="39"/>
      <c r="AY11" s="39" t="s">
        <v>852</v>
      </c>
      <c r="AZ11" s="39"/>
      <c r="BA11" s="39"/>
      <c r="BB11" s="39"/>
      <c r="BC11" s="39"/>
      <c r="BD11" s="39"/>
      <c r="BE11" s="39"/>
      <c r="BF11" s="39"/>
      <c r="BG11" s="39"/>
      <c r="BH11" s="39" t="s">
        <v>849</v>
      </c>
      <c r="BI11" s="39"/>
      <c r="BJ11" s="39"/>
      <c r="BK11" s="39"/>
      <c r="BL11" s="39"/>
      <c r="BM11" s="39"/>
      <c r="BN11" s="39" t="s">
        <v>852</v>
      </c>
      <c r="BO11" s="39"/>
      <c r="BP11" s="39"/>
      <c r="BQ11" s="39"/>
      <c r="BR11" s="39"/>
      <c r="BS11" s="39"/>
      <c r="BT11" s="39"/>
      <c r="BU11" s="39"/>
      <c r="BV11" s="39"/>
      <c r="BW11" s="39" t="s">
        <v>849</v>
      </c>
      <c r="BX11" s="39"/>
      <c r="BY11" s="39"/>
      <c r="BZ11" s="39"/>
      <c r="CA11" s="39"/>
      <c r="CB11" s="39"/>
      <c r="CC11" s="39" t="s">
        <v>852</v>
      </c>
      <c r="CD11" s="39"/>
      <c r="CE11" s="39"/>
      <c r="CF11" s="39"/>
      <c r="CG11" s="39"/>
      <c r="CH11" s="39"/>
      <c r="CI11" s="39" t="s">
        <v>849</v>
      </c>
      <c r="CJ11" s="39"/>
      <c r="CK11" s="39"/>
      <c r="CL11" s="39"/>
      <c r="CM11" s="39"/>
      <c r="CN11" s="39"/>
      <c r="CO11" s="39"/>
      <c r="CP11" s="39"/>
      <c r="CQ11" s="39"/>
      <c r="CR11" s="39" t="s">
        <v>852</v>
      </c>
      <c r="CS11" s="39"/>
      <c r="CT11" s="39"/>
      <c r="CU11" s="39"/>
      <c r="CV11" s="39"/>
      <c r="CW11" s="39"/>
      <c r="CX11" s="39"/>
      <c r="CY11" s="39"/>
      <c r="CZ11" s="39"/>
      <c r="DA11" s="39" t="s">
        <v>849</v>
      </c>
      <c r="DB11" s="39"/>
      <c r="DC11" s="39"/>
      <c r="DD11" s="39"/>
      <c r="DE11" s="39"/>
      <c r="DF11" s="39"/>
      <c r="DG11" s="39" t="s">
        <v>852</v>
      </c>
      <c r="DH11" s="39"/>
      <c r="DI11" s="39"/>
      <c r="DJ11" s="39"/>
      <c r="DK11" s="39"/>
      <c r="DL11" s="39"/>
      <c r="DM11" s="39"/>
      <c r="DN11" s="39"/>
      <c r="DO11" s="39"/>
    </row>
    <row r="12" spans="1:254" ht="15.6" customHeight="1">
      <c r="A12" s="50"/>
      <c r="B12" s="50"/>
      <c r="C12" s="44" t="s">
        <v>22</v>
      </c>
      <c r="D12" s="44" t="s">
        <v>5</v>
      </c>
      <c r="E12" s="44" t="s">
        <v>6</v>
      </c>
      <c r="F12" s="44" t="s">
        <v>26</v>
      </c>
      <c r="G12" s="44" t="s">
        <v>7</v>
      </c>
      <c r="H12" s="44" t="s">
        <v>8</v>
      </c>
      <c r="I12" s="44" t="s">
        <v>23</v>
      </c>
      <c r="J12" s="44" t="s">
        <v>9</v>
      </c>
      <c r="K12" s="44" t="s">
        <v>10</v>
      </c>
      <c r="L12" s="44" t="s">
        <v>28</v>
      </c>
      <c r="M12" s="44" t="s">
        <v>6</v>
      </c>
      <c r="N12" s="44" t="s">
        <v>12</v>
      </c>
      <c r="O12" s="44" t="s">
        <v>24</v>
      </c>
      <c r="P12" s="44" t="s">
        <v>10</v>
      </c>
      <c r="Q12" s="44" t="s">
        <v>13</v>
      </c>
      <c r="R12" s="44" t="s">
        <v>25</v>
      </c>
      <c r="S12" s="44" t="s">
        <v>12</v>
      </c>
      <c r="T12" s="44" t="s">
        <v>7</v>
      </c>
      <c r="U12" s="44" t="s">
        <v>36</v>
      </c>
      <c r="V12" s="44" t="s">
        <v>14</v>
      </c>
      <c r="W12" s="44" t="s">
        <v>9</v>
      </c>
      <c r="X12" s="44" t="s">
        <v>44</v>
      </c>
      <c r="Y12" s="44"/>
      <c r="Z12" s="44"/>
      <c r="AA12" s="44" t="s">
        <v>45</v>
      </c>
      <c r="AB12" s="44"/>
      <c r="AC12" s="44"/>
      <c r="AD12" s="44" t="s">
        <v>46</v>
      </c>
      <c r="AE12" s="44"/>
      <c r="AF12" s="44"/>
      <c r="AG12" s="44" t="s">
        <v>47</v>
      </c>
      <c r="AH12" s="44"/>
      <c r="AI12" s="44"/>
      <c r="AJ12" s="44" t="s">
        <v>48</v>
      </c>
      <c r="AK12" s="44"/>
      <c r="AL12" s="44"/>
      <c r="AM12" s="44" t="s">
        <v>49</v>
      </c>
      <c r="AN12" s="44"/>
      <c r="AO12" s="44"/>
      <c r="AP12" s="42" t="s">
        <v>50</v>
      </c>
      <c r="AQ12" s="42"/>
      <c r="AR12" s="42"/>
      <c r="AS12" s="44" t="s">
        <v>51</v>
      </c>
      <c r="AT12" s="44"/>
      <c r="AU12" s="44"/>
      <c r="AV12" s="44" t="s">
        <v>52</v>
      </c>
      <c r="AW12" s="44"/>
      <c r="AX12" s="44"/>
      <c r="AY12" s="44" t="s">
        <v>53</v>
      </c>
      <c r="AZ12" s="44"/>
      <c r="BA12" s="44"/>
      <c r="BB12" s="44" t="s">
        <v>54</v>
      </c>
      <c r="BC12" s="44"/>
      <c r="BD12" s="44"/>
      <c r="BE12" s="44" t="s">
        <v>55</v>
      </c>
      <c r="BF12" s="44"/>
      <c r="BG12" s="44"/>
      <c r="BH12" s="42" t="s">
        <v>90</v>
      </c>
      <c r="BI12" s="42"/>
      <c r="BJ12" s="42"/>
      <c r="BK12" s="42" t="s">
        <v>91</v>
      </c>
      <c r="BL12" s="42"/>
      <c r="BM12" s="42"/>
      <c r="BN12" s="42" t="s">
        <v>92</v>
      </c>
      <c r="BO12" s="42"/>
      <c r="BP12" s="42"/>
      <c r="BQ12" s="42" t="s">
        <v>93</v>
      </c>
      <c r="BR12" s="42"/>
      <c r="BS12" s="42"/>
      <c r="BT12" s="42" t="s">
        <v>94</v>
      </c>
      <c r="BU12" s="42"/>
      <c r="BV12" s="42"/>
      <c r="BW12" s="42" t="s">
        <v>105</v>
      </c>
      <c r="BX12" s="42"/>
      <c r="BY12" s="42"/>
      <c r="BZ12" s="42" t="s">
        <v>106</v>
      </c>
      <c r="CA12" s="42"/>
      <c r="CB12" s="42"/>
      <c r="CC12" s="42" t="s">
        <v>107</v>
      </c>
      <c r="CD12" s="42"/>
      <c r="CE12" s="42"/>
      <c r="CF12" s="42" t="s">
        <v>108</v>
      </c>
      <c r="CG12" s="42"/>
      <c r="CH12" s="42"/>
      <c r="CI12" s="42" t="s">
        <v>109</v>
      </c>
      <c r="CJ12" s="42"/>
      <c r="CK12" s="42"/>
      <c r="CL12" s="42" t="s">
        <v>110</v>
      </c>
      <c r="CM12" s="42"/>
      <c r="CN12" s="42"/>
      <c r="CO12" s="42" t="s">
        <v>111</v>
      </c>
      <c r="CP12" s="42"/>
      <c r="CQ12" s="42"/>
      <c r="CR12" s="42" t="s">
        <v>112</v>
      </c>
      <c r="CS12" s="42"/>
      <c r="CT12" s="42"/>
      <c r="CU12" s="42" t="s">
        <v>113</v>
      </c>
      <c r="CV12" s="42"/>
      <c r="CW12" s="42"/>
      <c r="CX12" s="42" t="s">
        <v>114</v>
      </c>
      <c r="CY12" s="42"/>
      <c r="CZ12" s="42"/>
      <c r="DA12" s="42" t="s">
        <v>140</v>
      </c>
      <c r="DB12" s="42"/>
      <c r="DC12" s="42"/>
      <c r="DD12" s="42" t="s">
        <v>141</v>
      </c>
      <c r="DE12" s="42"/>
      <c r="DF12" s="42"/>
      <c r="DG12" s="42" t="s">
        <v>142</v>
      </c>
      <c r="DH12" s="42"/>
      <c r="DI12" s="42"/>
      <c r="DJ12" s="42" t="s">
        <v>143</v>
      </c>
      <c r="DK12" s="42"/>
      <c r="DL12" s="42"/>
      <c r="DM12" s="42" t="s">
        <v>144</v>
      </c>
      <c r="DN12" s="42"/>
      <c r="DO12" s="42"/>
    </row>
    <row r="13" spans="1:254" ht="60" customHeight="1">
      <c r="A13" s="50"/>
      <c r="B13" s="50"/>
      <c r="C13" s="49" t="s">
        <v>846</v>
      </c>
      <c r="D13" s="49"/>
      <c r="E13" s="49"/>
      <c r="F13" s="49" t="s">
        <v>1341</v>
      </c>
      <c r="G13" s="49"/>
      <c r="H13" s="49"/>
      <c r="I13" s="49" t="s">
        <v>29</v>
      </c>
      <c r="J13" s="49"/>
      <c r="K13" s="49"/>
      <c r="L13" s="49" t="s">
        <v>37</v>
      </c>
      <c r="M13" s="49"/>
      <c r="N13" s="49"/>
      <c r="O13" s="49" t="s">
        <v>39</v>
      </c>
      <c r="P13" s="49"/>
      <c r="Q13" s="49"/>
      <c r="R13" s="49" t="s">
        <v>40</v>
      </c>
      <c r="S13" s="49"/>
      <c r="T13" s="49"/>
      <c r="U13" s="49" t="s">
        <v>43</v>
      </c>
      <c r="V13" s="49"/>
      <c r="W13" s="49"/>
      <c r="X13" s="49" t="s">
        <v>853</v>
      </c>
      <c r="Y13" s="49"/>
      <c r="Z13" s="49"/>
      <c r="AA13" s="49" t="s">
        <v>855</v>
      </c>
      <c r="AB13" s="49"/>
      <c r="AC13" s="49"/>
      <c r="AD13" s="49" t="s">
        <v>857</v>
      </c>
      <c r="AE13" s="49"/>
      <c r="AF13" s="49"/>
      <c r="AG13" s="49" t="s">
        <v>859</v>
      </c>
      <c r="AH13" s="49"/>
      <c r="AI13" s="49"/>
      <c r="AJ13" s="49" t="s">
        <v>861</v>
      </c>
      <c r="AK13" s="49"/>
      <c r="AL13" s="49"/>
      <c r="AM13" s="49" t="s">
        <v>865</v>
      </c>
      <c r="AN13" s="49"/>
      <c r="AO13" s="49"/>
      <c r="AP13" s="49" t="s">
        <v>866</v>
      </c>
      <c r="AQ13" s="49"/>
      <c r="AR13" s="49"/>
      <c r="AS13" s="49" t="s">
        <v>868</v>
      </c>
      <c r="AT13" s="49"/>
      <c r="AU13" s="49"/>
      <c r="AV13" s="49" t="s">
        <v>869</v>
      </c>
      <c r="AW13" s="49"/>
      <c r="AX13" s="49"/>
      <c r="AY13" s="49" t="s">
        <v>872</v>
      </c>
      <c r="AZ13" s="49"/>
      <c r="BA13" s="49"/>
      <c r="BB13" s="49" t="s">
        <v>873</v>
      </c>
      <c r="BC13" s="49"/>
      <c r="BD13" s="49"/>
      <c r="BE13" s="49" t="s">
        <v>876</v>
      </c>
      <c r="BF13" s="49"/>
      <c r="BG13" s="49"/>
      <c r="BH13" s="49" t="s">
        <v>877</v>
      </c>
      <c r="BI13" s="49"/>
      <c r="BJ13" s="49"/>
      <c r="BK13" s="49" t="s">
        <v>881</v>
      </c>
      <c r="BL13" s="49"/>
      <c r="BM13" s="49"/>
      <c r="BN13" s="49" t="s">
        <v>880</v>
      </c>
      <c r="BO13" s="49"/>
      <c r="BP13" s="49"/>
      <c r="BQ13" s="49" t="s">
        <v>882</v>
      </c>
      <c r="BR13" s="49"/>
      <c r="BS13" s="49"/>
      <c r="BT13" s="49" t="s">
        <v>883</v>
      </c>
      <c r="BU13" s="49"/>
      <c r="BV13" s="49"/>
      <c r="BW13" s="49" t="s">
        <v>885</v>
      </c>
      <c r="BX13" s="49"/>
      <c r="BY13" s="49"/>
      <c r="BZ13" s="49" t="s">
        <v>887</v>
      </c>
      <c r="CA13" s="49"/>
      <c r="CB13" s="49"/>
      <c r="CC13" s="49" t="s">
        <v>888</v>
      </c>
      <c r="CD13" s="49"/>
      <c r="CE13" s="49"/>
      <c r="CF13" s="49" t="s">
        <v>889</v>
      </c>
      <c r="CG13" s="49"/>
      <c r="CH13" s="49"/>
      <c r="CI13" s="49" t="s">
        <v>891</v>
      </c>
      <c r="CJ13" s="49"/>
      <c r="CK13" s="49"/>
      <c r="CL13" s="49" t="s">
        <v>126</v>
      </c>
      <c r="CM13" s="49"/>
      <c r="CN13" s="49"/>
      <c r="CO13" s="49" t="s">
        <v>128</v>
      </c>
      <c r="CP13" s="49"/>
      <c r="CQ13" s="49"/>
      <c r="CR13" s="49" t="s">
        <v>892</v>
      </c>
      <c r="CS13" s="49"/>
      <c r="CT13" s="49"/>
      <c r="CU13" s="49" t="s">
        <v>133</v>
      </c>
      <c r="CV13" s="49"/>
      <c r="CW13" s="49"/>
      <c r="CX13" s="49" t="s">
        <v>893</v>
      </c>
      <c r="CY13" s="49"/>
      <c r="CZ13" s="49"/>
      <c r="DA13" s="49" t="s">
        <v>894</v>
      </c>
      <c r="DB13" s="49"/>
      <c r="DC13" s="49"/>
      <c r="DD13" s="49" t="s">
        <v>898</v>
      </c>
      <c r="DE13" s="49"/>
      <c r="DF13" s="49"/>
      <c r="DG13" s="49" t="s">
        <v>900</v>
      </c>
      <c r="DH13" s="49"/>
      <c r="DI13" s="49"/>
      <c r="DJ13" s="49" t="s">
        <v>902</v>
      </c>
      <c r="DK13" s="49"/>
      <c r="DL13" s="49"/>
      <c r="DM13" s="49" t="s">
        <v>904</v>
      </c>
      <c r="DN13" s="49"/>
      <c r="DO13" s="49"/>
    </row>
    <row r="14" spans="1:254" ht="133.5" customHeight="1">
      <c r="A14" s="50"/>
      <c r="B14" s="50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847</v>
      </c>
      <c r="I14" s="21" t="s">
        <v>30</v>
      </c>
      <c r="J14" s="21" t="s">
        <v>848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850</v>
      </c>
      <c r="W14" s="21" t="s">
        <v>851</v>
      </c>
      <c r="X14" s="21" t="s">
        <v>72</v>
      </c>
      <c r="Y14" s="21" t="s">
        <v>59</v>
      </c>
      <c r="Z14" s="21" t="s">
        <v>854</v>
      </c>
      <c r="AA14" s="21" t="s">
        <v>856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858</v>
      </c>
      <c r="AG14" s="21" t="s">
        <v>860</v>
      </c>
      <c r="AH14" s="21" t="s">
        <v>66</v>
      </c>
      <c r="AI14" s="21" t="s">
        <v>67</v>
      </c>
      <c r="AJ14" s="21" t="s">
        <v>862</v>
      </c>
      <c r="AK14" s="21" t="s">
        <v>863</v>
      </c>
      <c r="AL14" s="21" t="s">
        <v>864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867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870</v>
      </c>
      <c r="AX14" s="21" t="s">
        <v>871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874</v>
      </c>
      <c r="BD14" s="21" t="s">
        <v>875</v>
      </c>
      <c r="BE14" s="21" t="s">
        <v>80</v>
      </c>
      <c r="BF14" s="21" t="s">
        <v>81</v>
      </c>
      <c r="BG14" s="21" t="s">
        <v>82</v>
      </c>
      <c r="BH14" s="21" t="s">
        <v>878</v>
      </c>
      <c r="BI14" s="21" t="s">
        <v>103</v>
      </c>
      <c r="BJ14" s="21" t="s">
        <v>192</v>
      </c>
      <c r="BK14" s="21" t="s">
        <v>879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1325</v>
      </c>
      <c r="BS14" s="21" t="s">
        <v>1326</v>
      </c>
      <c r="BT14" s="21" t="s">
        <v>95</v>
      </c>
      <c r="BU14" s="21" t="s">
        <v>884</v>
      </c>
      <c r="BV14" s="21" t="s">
        <v>104</v>
      </c>
      <c r="BW14" s="21" t="s">
        <v>27</v>
      </c>
      <c r="BX14" s="21" t="s">
        <v>34</v>
      </c>
      <c r="BY14" s="21" t="s">
        <v>886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890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895</v>
      </c>
      <c r="DB14" s="21" t="s">
        <v>896</v>
      </c>
      <c r="DC14" s="21" t="s">
        <v>897</v>
      </c>
      <c r="DD14" s="21" t="s">
        <v>33</v>
      </c>
      <c r="DE14" s="21" t="s">
        <v>34</v>
      </c>
      <c r="DF14" s="21" t="s">
        <v>899</v>
      </c>
      <c r="DG14" s="21" t="s">
        <v>145</v>
      </c>
      <c r="DH14" s="21" t="s">
        <v>901</v>
      </c>
      <c r="DI14" s="21" t="s">
        <v>146</v>
      </c>
      <c r="DJ14" s="21" t="s">
        <v>903</v>
      </c>
      <c r="DK14" s="21" t="s">
        <v>149</v>
      </c>
      <c r="DL14" s="21" t="s">
        <v>150</v>
      </c>
      <c r="DM14" s="21" t="s">
        <v>152</v>
      </c>
      <c r="DN14" s="21" t="s">
        <v>905</v>
      </c>
      <c r="DO14" s="21" t="s">
        <v>906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5" t="s">
        <v>807</v>
      </c>
      <c r="B40" s="46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>
      <c r="A41" s="47" t="s">
        <v>842</v>
      </c>
      <c r="B41" s="48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>
      <c r="B42" s="11"/>
      <c r="C42" s="12"/>
      <c r="T42" s="11"/>
    </row>
    <row r="43" spans="1:254">
      <c r="B43" t="s">
        <v>813</v>
      </c>
      <c r="T43" s="11"/>
    </row>
    <row r="44" spans="1:254">
      <c r="B44" t="s">
        <v>814</v>
      </c>
      <c r="C44" t="s">
        <v>817</v>
      </c>
      <c r="D44" s="35">
        <f>(C41+F41+I41+L41+O41+R41+U41)/7</f>
        <v>0</v>
      </c>
      <c r="E44">
        <f>D44/100*25</f>
        <v>0</v>
      </c>
      <c r="T44" s="11"/>
    </row>
    <row r="45" spans="1:254">
      <c r="B45" t="s">
        <v>815</v>
      </c>
      <c r="C45" t="s">
        <v>817</v>
      </c>
      <c r="D45" s="35">
        <f>(D41+G41+J41+M41+P41+S41+V41)/7</f>
        <v>0</v>
      </c>
      <c r="E45">
        <f t="shared" ref="E45:E46" si="4">D45/100*25</f>
        <v>0</v>
      </c>
      <c r="T45" s="11"/>
    </row>
    <row r="46" spans="1:254">
      <c r="B46" t="s">
        <v>816</v>
      </c>
      <c r="C46" t="s">
        <v>817</v>
      </c>
      <c r="D46" s="35">
        <f>(E41+H41+K41+N41+Q41+T41+W41)/7</f>
        <v>0</v>
      </c>
      <c r="E46">
        <f t="shared" si="4"/>
        <v>0</v>
      </c>
      <c r="T46" s="11"/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818</v>
      </c>
      <c r="D48" s="35">
        <f>(X41+AA41+AD41+AG41+AJ41+AM41+AP41+AS41+AV41+AY41+BB41+BE41)/12</f>
        <v>0</v>
      </c>
      <c r="E48" s="18">
        <f t="shared" ref="E48:E62" si="5">D48/100*25</f>
        <v>0</v>
      </c>
    </row>
    <row r="49" spans="2:5">
      <c r="B49" t="s">
        <v>815</v>
      </c>
      <c r="C49" t="s">
        <v>818</v>
      </c>
      <c r="D49" s="35">
        <f>(Y41+AB41+AE41+AH41+AK41+AN41+AQ41+AT41+AW41+AZ41+BC41+BC41+BF41)/12</f>
        <v>0</v>
      </c>
      <c r="E49" s="18">
        <f t="shared" si="5"/>
        <v>0</v>
      </c>
    </row>
    <row r="50" spans="2:5">
      <c r="B50" t="s">
        <v>816</v>
      </c>
      <c r="C50" t="s">
        <v>818</v>
      </c>
      <c r="D50" s="35">
        <f>(Z41+AC41+AF41+AI41+AL41+AO41+AR41+AU41+AX41+BA41+BD41+BG41)/12</f>
        <v>0</v>
      </c>
      <c r="E50" s="18">
        <f t="shared" si="5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819</v>
      </c>
      <c r="D52" s="35">
        <f>(BH41+BK41+BN41+BQ41+BT41)/5</f>
        <v>0</v>
      </c>
      <c r="E52">
        <f t="shared" si="5"/>
        <v>0</v>
      </c>
    </row>
    <row r="53" spans="2:5">
      <c r="B53" t="s">
        <v>815</v>
      </c>
      <c r="C53" t="s">
        <v>819</v>
      </c>
      <c r="D53" s="35">
        <f>(BI41+BL41+BO41+BR41+BU41)/5</f>
        <v>0</v>
      </c>
      <c r="E53">
        <f t="shared" si="5"/>
        <v>0</v>
      </c>
    </row>
    <row r="54" spans="2:5">
      <c r="B54" t="s">
        <v>816</v>
      </c>
      <c r="C54" t="s">
        <v>819</v>
      </c>
      <c r="D54" s="35">
        <f>(BJ41+BM41+BP41+BS41+BV41)/5</f>
        <v>0</v>
      </c>
      <c r="E54">
        <f t="shared" si="5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820</v>
      </c>
      <c r="D56" s="35">
        <f>(BW41+BZ41+CC41+CF41+CI41+CL41+CO41+CR41+CU41+CX41)/10</f>
        <v>0</v>
      </c>
      <c r="E56">
        <f t="shared" si="5"/>
        <v>0</v>
      </c>
    </row>
    <row r="57" spans="2:5">
      <c r="B57" t="s">
        <v>815</v>
      </c>
      <c r="C57" t="s">
        <v>820</v>
      </c>
      <c r="D57" s="35">
        <f>(BX41+CA41+CD41+CG41+CJ41+CM41+CP41+CS41+CV41+CY41)/10</f>
        <v>0</v>
      </c>
      <c r="E57">
        <f t="shared" si="5"/>
        <v>0</v>
      </c>
    </row>
    <row r="58" spans="2:5">
      <c r="B58" t="s">
        <v>816</v>
      </c>
      <c r="C58" t="s">
        <v>820</v>
      </c>
      <c r="D58" s="35">
        <f>(BY41+CB41+CE41+CH41+CK41+CN41+CQ41+CT41+CW41+CZ41)/10</f>
        <v>0</v>
      </c>
      <c r="E58">
        <f t="shared" si="5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821</v>
      </c>
      <c r="D60" s="35">
        <f>(DA41+DD41+DG41+DJ41+DM41)/5</f>
        <v>0</v>
      </c>
      <c r="E60">
        <f t="shared" si="5"/>
        <v>0</v>
      </c>
    </row>
    <row r="61" spans="2:5">
      <c r="B61" t="s">
        <v>815</v>
      </c>
      <c r="C61" t="s">
        <v>821</v>
      </c>
      <c r="D61" s="35">
        <f>(DB41+DE41+DH41+DK41+DN41)/5</f>
        <v>0</v>
      </c>
      <c r="E61">
        <f t="shared" si="5"/>
        <v>0</v>
      </c>
    </row>
    <row r="62" spans="2:5">
      <c r="B62" t="s">
        <v>816</v>
      </c>
      <c r="C62" t="s">
        <v>821</v>
      </c>
      <c r="D62" s="35">
        <f>(DC41+DF41+DI41+DL41+DO41)/5</f>
        <v>0</v>
      </c>
      <c r="E62">
        <f t="shared" si="5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3"/>
  <sheetViews>
    <sheetView topLeftCell="B30" workbookViewId="0">
      <selection activeCell="E67" sqref="E67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53" t="s">
        <v>838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7"/>
      <c r="P2" s="7"/>
      <c r="Q2" s="7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50" t="s">
        <v>0</v>
      </c>
      <c r="B5" s="50" t="s">
        <v>1</v>
      </c>
      <c r="C5" s="51" t="s">
        <v>57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41" t="s">
        <v>2</v>
      </c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52" t="s">
        <v>88</v>
      </c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 t="s">
        <v>115</v>
      </c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54" t="s">
        <v>138</v>
      </c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</row>
    <row r="6" spans="1:254" ht="15.75" customHeight="1">
      <c r="A6" s="50"/>
      <c r="B6" s="50"/>
      <c r="C6" s="44" t="s">
        <v>58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 t="s">
        <v>56</v>
      </c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 t="s">
        <v>3</v>
      </c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55" t="s">
        <v>89</v>
      </c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44" t="s">
        <v>159</v>
      </c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 t="s">
        <v>116</v>
      </c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0" t="s">
        <v>174</v>
      </c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 t="s">
        <v>186</v>
      </c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 t="s">
        <v>117</v>
      </c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2" t="s">
        <v>139</v>
      </c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</row>
    <row r="7" spans="1:254" ht="0.75" customHeight="1">
      <c r="A7" s="50"/>
      <c r="B7" s="50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50"/>
      <c r="B8" s="50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50"/>
      <c r="B9" s="5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50"/>
      <c r="B10" s="5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50"/>
      <c r="B11" s="50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50"/>
      <c r="B12" s="50"/>
      <c r="C12" s="44" t="s">
        <v>155</v>
      </c>
      <c r="D12" s="44" t="s">
        <v>5</v>
      </c>
      <c r="E12" s="44" t="s">
        <v>6</v>
      </c>
      <c r="F12" s="44" t="s">
        <v>156</v>
      </c>
      <c r="G12" s="44" t="s">
        <v>7</v>
      </c>
      <c r="H12" s="44" t="s">
        <v>8</v>
      </c>
      <c r="I12" s="44" t="s">
        <v>157</v>
      </c>
      <c r="J12" s="44" t="s">
        <v>9</v>
      </c>
      <c r="K12" s="44" t="s">
        <v>10</v>
      </c>
      <c r="L12" s="44" t="s">
        <v>158</v>
      </c>
      <c r="M12" s="44" t="s">
        <v>9</v>
      </c>
      <c r="N12" s="44" t="s">
        <v>10</v>
      </c>
      <c r="O12" s="44" t="s">
        <v>172</v>
      </c>
      <c r="P12" s="44"/>
      <c r="Q12" s="44"/>
      <c r="R12" s="44" t="s">
        <v>5</v>
      </c>
      <c r="S12" s="44"/>
      <c r="T12" s="44"/>
      <c r="U12" s="44" t="s">
        <v>173</v>
      </c>
      <c r="V12" s="44"/>
      <c r="W12" s="44"/>
      <c r="X12" s="44" t="s">
        <v>12</v>
      </c>
      <c r="Y12" s="44"/>
      <c r="Z12" s="44"/>
      <c r="AA12" s="44" t="s">
        <v>7</v>
      </c>
      <c r="AB12" s="44"/>
      <c r="AC12" s="44"/>
      <c r="AD12" s="44" t="s">
        <v>8</v>
      </c>
      <c r="AE12" s="44"/>
      <c r="AF12" s="44"/>
      <c r="AG12" s="42" t="s">
        <v>14</v>
      </c>
      <c r="AH12" s="42"/>
      <c r="AI12" s="42"/>
      <c r="AJ12" s="44" t="s">
        <v>9</v>
      </c>
      <c r="AK12" s="44"/>
      <c r="AL12" s="44"/>
      <c r="AM12" s="42" t="s">
        <v>168</v>
      </c>
      <c r="AN12" s="42"/>
      <c r="AO12" s="42"/>
      <c r="AP12" s="42" t="s">
        <v>169</v>
      </c>
      <c r="AQ12" s="42"/>
      <c r="AR12" s="42"/>
      <c r="AS12" s="42" t="s">
        <v>170</v>
      </c>
      <c r="AT12" s="42"/>
      <c r="AU12" s="42"/>
      <c r="AV12" s="42" t="s">
        <v>171</v>
      </c>
      <c r="AW12" s="42"/>
      <c r="AX12" s="42"/>
      <c r="AY12" s="42" t="s">
        <v>160</v>
      </c>
      <c r="AZ12" s="42"/>
      <c r="BA12" s="42"/>
      <c r="BB12" s="42" t="s">
        <v>161</v>
      </c>
      <c r="BC12" s="42"/>
      <c r="BD12" s="42"/>
      <c r="BE12" s="42" t="s">
        <v>162</v>
      </c>
      <c r="BF12" s="42"/>
      <c r="BG12" s="42"/>
      <c r="BH12" s="42" t="s">
        <v>163</v>
      </c>
      <c r="BI12" s="42"/>
      <c r="BJ12" s="42"/>
      <c r="BK12" s="42" t="s">
        <v>164</v>
      </c>
      <c r="BL12" s="42"/>
      <c r="BM12" s="42"/>
      <c r="BN12" s="42" t="s">
        <v>165</v>
      </c>
      <c r="BO12" s="42"/>
      <c r="BP12" s="42"/>
      <c r="BQ12" s="42" t="s">
        <v>166</v>
      </c>
      <c r="BR12" s="42"/>
      <c r="BS12" s="42"/>
      <c r="BT12" s="42" t="s">
        <v>167</v>
      </c>
      <c r="BU12" s="42"/>
      <c r="BV12" s="42"/>
      <c r="BW12" s="42" t="s">
        <v>179</v>
      </c>
      <c r="BX12" s="42"/>
      <c r="BY12" s="42"/>
      <c r="BZ12" s="42" t="s">
        <v>180</v>
      </c>
      <c r="CA12" s="42"/>
      <c r="CB12" s="42"/>
      <c r="CC12" s="42" t="s">
        <v>181</v>
      </c>
      <c r="CD12" s="42"/>
      <c r="CE12" s="42"/>
      <c r="CF12" s="42" t="s">
        <v>182</v>
      </c>
      <c r="CG12" s="42"/>
      <c r="CH12" s="42"/>
      <c r="CI12" s="42" t="s">
        <v>183</v>
      </c>
      <c r="CJ12" s="42"/>
      <c r="CK12" s="42"/>
      <c r="CL12" s="42" t="s">
        <v>184</v>
      </c>
      <c r="CM12" s="42"/>
      <c r="CN12" s="42"/>
      <c r="CO12" s="42" t="s">
        <v>185</v>
      </c>
      <c r="CP12" s="42"/>
      <c r="CQ12" s="42"/>
      <c r="CR12" s="42" t="s">
        <v>175</v>
      </c>
      <c r="CS12" s="42"/>
      <c r="CT12" s="42"/>
      <c r="CU12" s="42" t="s">
        <v>176</v>
      </c>
      <c r="CV12" s="42"/>
      <c r="CW12" s="42"/>
      <c r="CX12" s="42" t="s">
        <v>177</v>
      </c>
      <c r="CY12" s="42"/>
      <c r="CZ12" s="42"/>
      <c r="DA12" s="42" t="s">
        <v>178</v>
      </c>
      <c r="DB12" s="42"/>
      <c r="DC12" s="42"/>
      <c r="DD12" s="42" t="s">
        <v>187</v>
      </c>
      <c r="DE12" s="42"/>
      <c r="DF12" s="42"/>
      <c r="DG12" s="42" t="s">
        <v>188</v>
      </c>
      <c r="DH12" s="42"/>
      <c r="DI12" s="42"/>
      <c r="DJ12" s="42" t="s">
        <v>189</v>
      </c>
      <c r="DK12" s="42"/>
      <c r="DL12" s="42"/>
      <c r="DM12" s="42" t="s">
        <v>190</v>
      </c>
      <c r="DN12" s="42"/>
      <c r="DO12" s="42"/>
      <c r="DP12" s="42" t="s">
        <v>191</v>
      </c>
      <c r="DQ12" s="42"/>
      <c r="DR12" s="42"/>
    </row>
    <row r="13" spans="1:254" ht="59.25" customHeight="1">
      <c r="A13" s="50"/>
      <c r="B13" s="50"/>
      <c r="C13" s="49" t="s">
        <v>907</v>
      </c>
      <c r="D13" s="49"/>
      <c r="E13" s="49"/>
      <c r="F13" s="49" t="s">
        <v>911</v>
      </c>
      <c r="G13" s="49"/>
      <c r="H13" s="49"/>
      <c r="I13" s="49" t="s">
        <v>912</v>
      </c>
      <c r="J13" s="49"/>
      <c r="K13" s="49"/>
      <c r="L13" s="49" t="s">
        <v>913</v>
      </c>
      <c r="M13" s="49"/>
      <c r="N13" s="49"/>
      <c r="O13" s="49" t="s">
        <v>202</v>
      </c>
      <c r="P13" s="49"/>
      <c r="Q13" s="49"/>
      <c r="R13" s="49" t="s">
        <v>204</v>
      </c>
      <c r="S13" s="49"/>
      <c r="T13" s="49"/>
      <c r="U13" s="49" t="s">
        <v>915</v>
      </c>
      <c r="V13" s="49"/>
      <c r="W13" s="49"/>
      <c r="X13" s="49" t="s">
        <v>916</v>
      </c>
      <c r="Y13" s="49"/>
      <c r="Z13" s="49"/>
      <c r="AA13" s="49" t="s">
        <v>917</v>
      </c>
      <c r="AB13" s="49"/>
      <c r="AC13" s="49"/>
      <c r="AD13" s="49" t="s">
        <v>919</v>
      </c>
      <c r="AE13" s="49"/>
      <c r="AF13" s="49"/>
      <c r="AG13" s="49" t="s">
        <v>921</v>
      </c>
      <c r="AH13" s="49"/>
      <c r="AI13" s="49"/>
      <c r="AJ13" s="49" t="s">
        <v>1327</v>
      </c>
      <c r="AK13" s="49"/>
      <c r="AL13" s="49"/>
      <c r="AM13" s="49" t="s">
        <v>926</v>
      </c>
      <c r="AN13" s="49"/>
      <c r="AO13" s="49"/>
      <c r="AP13" s="49" t="s">
        <v>927</v>
      </c>
      <c r="AQ13" s="49"/>
      <c r="AR13" s="49"/>
      <c r="AS13" s="49" t="s">
        <v>928</v>
      </c>
      <c r="AT13" s="49"/>
      <c r="AU13" s="49"/>
      <c r="AV13" s="49" t="s">
        <v>929</v>
      </c>
      <c r="AW13" s="49"/>
      <c r="AX13" s="49"/>
      <c r="AY13" s="49" t="s">
        <v>931</v>
      </c>
      <c r="AZ13" s="49"/>
      <c r="BA13" s="49"/>
      <c r="BB13" s="49" t="s">
        <v>932</v>
      </c>
      <c r="BC13" s="49"/>
      <c r="BD13" s="49"/>
      <c r="BE13" s="49" t="s">
        <v>933</v>
      </c>
      <c r="BF13" s="49"/>
      <c r="BG13" s="49"/>
      <c r="BH13" s="49" t="s">
        <v>934</v>
      </c>
      <c r="BI13" s="49"/>
      <c r="BJ13" s="49"/>
      <c r="BK13" s="49" t="s">
        <v>935</v>
      </c>
      <c r="BL13" s="49"/>
      <c r="BM13" s="49"/>
      <c r="BN13" s="49" t="s">
        <v>937</v>
      </c>
      <c r="BO13" s="49"/>
      <c r="BP13" s="49"/>
      <c r="BQ13" s="49" t="s">
        <v>938</v>
      </c>
      <c r="BR13" s="49"/>
      <c r="BS13" s="49"/>
      <c r="BT13" s="49" t="s">
        <v>940</v>
      </c>
      <c r="BU13" s="49"/>
      <c r="BV13" s="49"/>
      <c r="BW13" s="49" t="s">
        <v>942</v>
      </c>
      <c r="BX13" s="49"/>
      <c r="BY13" s="49"/>
      <c r="BZ13" s="49" t="s">
        <v>943</v>
      </c>
      <c r="CA13" s="49"/>
      <c r="CB13" s="49"/>
      <c r="CC13" s="49" t="s">
        <v>947</v>
      </c>
      <c r="CD13" s="49"/>
      <c r="CE13" s="49"/>
      <c r="CF13" s="49" t="s">
        <v>950</v>
      </c>
      <c r="CG13" s="49"/>
      <c r="CH13" s="49"/>
      <c r="CI13" s="49" t="s">
        <v>951</v>
      </c>
      <c r="CJ13" s="49"/>
      <c r="CK13" s="49"/>
      <c r="CL13" s="49" t="s">
        <v>952</v>
      </c>
      <c r="CM13" s="49"/>
      <c r="CN13" s="49"/>
      <c r="CO13" s="49" t="s">
        <v>953</v>
      </c>
      <c r="CP13" s="49"/>
      <c r="CQ13" s="49"/>
      <c r="CR13" s="49" t="s">
        <v>955</v>
      </c>
      <c r="CS13" s="49"/>
      <c r="CT13" s="49"/>
      <c r="CU13" s="49" t="s">
        <v>956</v>
      </c>
      <c r="CV13" s="49"/>
      <c r="CW13" s="49"/>
      <c r="CX13" s="49" t="s">
        <v>957</v>
      </c>
      <c r="CY13" s="49"/>
      <c r="CZ13" s="49"/>
      <c r="DA13" s="49" t="s">
        <v>958</v>
      </c>
      <c r="DB13" s="49"/>
      <c r="DC13" s="49"/>
      <c r="DD13" s="49" t="s">
        <v>959</v>
      </c>
      <c r="DE13" s="49"/>
      <c r="DF13" s="49"/>
      <c r="DG13" s="49" t="s">
        <v>960</v>
      </c>
      <c r="DH13" s="49"/>
      <c r="DI13" s="49"/>
      <c r="DJ13" s="49" t="s">
        <v>962</v>
      </c>
      <c r="DK13" s="49"/>
      <c r="DL13" s="49"/>
      <c r="DM13" s="49" t="s">
        <v>963</v>
      </c>
      <c r="DN13" s="49"/>
      <c r="DO13" s="49"/>
      <c r="DP13" s="49" t="s">
        <v>964</v>
      </c>
      <c r="DQ13" s="49"/>
      <c r="DR13" s="49"/>
    </row>
    <row r="14" spans="1:254" ht="120">
      <c r="A14" s="50"/>
      <c r="B14" s="50"/>
      <c r="C14" s="21" t="s">
        <v>908</v>
      </c>
      <c r="D14" s="21" t="s">
        <v>909</v>
      </c>
      <c r="E14" s="21" t="s">
        <v>910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914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918</v>
      </c>
      <c r="AC14" s="21" t="s">
        <v>914</v>
      </c>
      <c r="AD14" s="21" t="s">
        <v>218</v>
      </c>
      <c r="AE14" s="21" t="s">
        <v>427</v>
      </c>
      <c r="AF14" s="21" t="s">
        <v>920</v>
      </c>
      <c r="AG14" s="21" t="s">
        <v>922</v>
      </c>
      <c r="AH14" s="21" t="s">
        <v>923</v>
      </c>
      <c r="AI14" s="21" t="s">
        <v>924</v>
      </c>
      <c r="AJ14" s="21" t="s">
        <v>216</v>
      </c>
      <c r="AK14" s="21" t="s">
        <v>925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930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848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936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939</v>
      </c>
      <c r="BR14" s="21" t="s">
        <v>848</v>
      </c>
      <c r="BS14" s="21" t="s">
        <v>219</v>
      </c>
      <c r="BT14" s="21" t="s">
        <v>941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944</v>
      </c>
      <c r="CA14" s="21" t="s">
        <v>945</v>
      </c>
      <c r="CB14" s="21" t="s">
        <v>946</v>
      </c>
      <c r="CC14" s="21" t="s">
        <v>948</v>
      </c>
      <c r="CD14" s="21" t="s">
        <v>949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954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961</v>
      </c>
      <c r="DH14" s="21" t="s">
        <v>1328</v>
      </c>
      <c r="DI14" s="21" t="s">
        <v>1329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5" t="s">
        <v>278</v>
      </c>
      <c r="B40" s="46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>
      <c r="A41" s="47" t="s">
        <v>843</v>
      </c>
      <c r="B41" s="48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>
      <c r="B43" t="s">
        <v>813</v>
      </c>
    </row>
    <row r="44" spans="1:254">
      <c r="B44" t="s">
        <v>814</v>
      </c>
      <c r="C44" t="s">
        <v>822</v>
      </c>
      <c r="D44" s="35">
        <f>(C41+F41+I41+L41)/4</f>
        <v>0</v>
      </c>
      <c r="E44">
        <f>D44/100*25</f>
        <v>0</v>
      </c>
    </row>
    <row r="45" spans="1:254">
      <c r="B45" t="s">
        <v>815</v>
      </c>
      <c r="C45" t="s">
        <v>822</v>
      </c>
      <c r="D45" s="35">
        <f>(D41+G41+J41+M41)/4</f>
        <v>0</v>
      </c>
      <c r="E45">
        <f t="shared" ref="E45:E46" si="7">D45/100*25</f>
        <v>0</v>
      </c>
    </row>
    <row r="46" spans="1:254">
      <c r="B46" t="s">
        <v>816</v>
      </c>
      <c r="C46" t="s">
        <v>822</v>
      </c>
      <c r="D46" s="35">
        <f>(E41+H41+K41+N41)/4</f>
        <v>0</v>
      </c>
      <c r="E46">
        <f t="shared" si="7"/>
        <v>0</v>
      </c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823</v>
      </c>
      <c r="D48" s="35">
        <f>(O41+R41+U41+X41+AA41+AD41+AG41+AJ41)/8</f>
        <v>0</v>
      </c>
      <c r="E48" s="18">
        <f t="shared" ref="E48:E62" si="8">D48/100*25</f>
        <v>0</v>
      </c>
    </row>
    <row r="49" spans="2:5">
      <c r="B49" t="s">
        <v>815</v>
      </c>
      <c r="C49" t="s">
        <v>823</v>
      </c>
      <c r="D49" s="35">
        <f>(P41+S41+V41+Y41+AB41+AE41+AH41+AK41)/8</f>
        <v>0</v>
      </c>
      <c r="E49" s="18">
        <f t="shared" si="8"/>
        <v>0</v>
      </c>
    </row>
    <row r="50" spans="2:5">
      <c r="B50" t="s">
        <v>816</v>
      </c>
      <c r="C50" t="s">
        <v>823</v>
      </c>
      <c r="D50" s="35">
        <f>(Q41+T41+W41+Z41+AC41+AF41+AI41+AL41)/8</f>
        <v>0</v>
      </c>
      <c r="E50" s="18">
        <f t="shared" si="8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824</v>
      </c>
      <c r="D52" s="35">
        <f>(AM41+AP41+AS41+AV41)/4</f>
        <v>0</v>
      </c>
      <c r="E52">
        <f t="shared" si="8"/>
        <v>0</v>
      </c>
    </row>
    <row r="53" spans="2:5">
      <c r="B53" t="s">
        <v>815</v>
      </c>
      <c r="C53" t="s">
        <v>824</v>
      </c>
      <c r="D53" s="35">
        <f>(AN41+AQ41+AT41+AW41)/4</f>
        <v>0</v>
      </c>
      <c r="E53">
        <f t="shared" si="8"/>
        <v>0</v>
      </c>
    </row>
    <row r="54" spans="2:5">
      <c r="B54" t="s">
        <v>816</v>
      </c>
      <c r="C54" t="s">
        <v>824</v>
      </c>
      <c r="D54" s="35">
        <f>(AO41+AR41+AU41+AX41)/4</f>
        <v>0</v>
      </c>
      <c r="E54">
        <f t="shared" si="8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825</v>
      </c>
      <c r="D56" s="35">
        <f>(AY41+BB41+BE41+BH41+BK41+BN41+BQ41+BT41+BW41+BZ41+CC41+CF41+CI41+CL41+CO41+CR41+CU41+CX41+DA41+DD41)/20</f>
        <v>0</v>
      </c>
      <c r="E56">
        <f t="shared" si="8"/>
        <v>0</v>
      </c>
    </row>
    <row r="57" spans="2:5">
      <c r="B57" t="s">
        <v>815</v>
      </c>
      <c r="C57" t="s">
        <v>825</v>
      </c>
      <c r="D57" s="35">
        <f>(AZ41+BC41+BF41+BI41+BL41+BO41+BR41+BU41+BX41+CA41+CD41+CG41+CJ41+CM41+CP41+CS41+CV41+CY41+DB41+DE41)/20</f>
        <v>0</v>
      </c>
      <c r="E57">
        <f t="shared" si="8"/>
        <v>0</v>
      </c>
    </row>
    <row r="58" spans="2:5">
      <c r="B58" t="s">
        <v>816</v>
      </c>
      <c r="C58" t="s">
        <v>825</v>
      </c>
      <c r="D58" s="35">
        <f>(BA41+BD41+BG41+BJ41+BM41+BP41+BS41+BV41+BY41+CB41+CE41+CH41+CK41+CN41+CQ41+CT41+CW41+CZ41+DC41+DF41)/20</f>
        <v>0</v>
      </c>
      <c r="E58">
        <f t="shared" si="8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826</v>
      </c>
      <c r="D60" s="35">
        <f>(DG41+DJ41+DM41+DP41)/4</f>
        <v>0</v>
      </c>
      <c r="E60">
        <f t="shared" si="8"/>
        <v>0</v>
      </c>
    </row>
    <row r="61" spans="2:5">
      <c r="B61" t="s">
        <v>815</v>
      </c>
      <c r="C61" t="s">
        <v>826</v>
      </c>
      <c r="D61" s="35">
        <f>(DH41+DK41+DN41+DQ41)/4</f>
        <v>0</v>
      </c>
      <c r="E61">
        <f t="shared" si="8"/>
        <v>0</v>
      </c>
    </row>
    <row r="62" spans="2:5">
      <c r="B62" t="s">
        <v>816</v>
      </c>
      <c r="C62" t="s">
        <v>826</v>
      </c>
      <c r="D62" s="35">
        <f>(DI41+DL41+DO41+DR41)/4</f>
        <v>0</v>
      </c>
      <c r="E62">
        <f t="shared" si="8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3"/>
  <sheetViews>
    <sheetView topLeftCell="A29" workbookViewId="0">
      <selection activeCell="G41" sqref="G41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53" t="s">
        <v>839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50" t="s">
        <v>0</v>
      </c>
      <c r="B4" s="50" t="s">
        <v>1</v>
      </c>
      <c r="C4" s="51" t="s">
        <v>57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6" t="s">
        <v>2</v>
      </c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8"/>
      <c r="BK4" s="52" t="s">
        <v>88</v>
      </c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9" t="s">
        <v>115</v>
      </c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1"/>
      <c r="EW4" s="54" t="s">
        <v>138</v>
      </c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</row>
    <row r="5" spans="1:254" ht="15.75" customHeight="1">
      <c r="A5" s="50"/>
      <c r="B5" s="50"/>
      <c r="C5" s="44" t="s">
        <v>58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 t="s">
        <v>56</v>
      </c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2" t="s">
        <v>3</v>
      </c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 t="s">
        <v>331</v>
      </c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4" t="s">
        <v>332</v>
      </c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 t="s">
        <v>159</v>
      </c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0" t="s">
        <v>1024</v>
      </c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 t="s">
        <v>174</v>
      </c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62" t="s">
        <v>186</v>
      </c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40" t="s">
        <v>117</v>
      </c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2" t="s">
        <v>139</v>
      </c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</row>
    <row r="6" spans="1:254" ht="15.75" hidden="1">
      <c r="A6" s="50"/>
      <c r="B6" s="50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50"/>
      <c r="B7" s="50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50"/>
      <c r="B8" s="50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50"/>
      <c r="B9" s="5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50"/>
      <c r="B10" s="5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50"/>
      <c r="B11" s="50"/>
      <c r="C11" s="44" t="s">
        <v>280</v>
      </c>
      <c r="D11" s="44" t="s">
        <v>5</v>
      </c>
      <c r="E11" s="44" t="s">
        <v>6</v>
      </c>
      <c r="F11" s="44" t="s">
        <v>319</v>
      </c>
      <c r="G11" s="44" t="s">
        <v>7</v>
      </c>
      <c r="H11" s="44" t="s">
        <v>8</v>
      </c>
      <c r="I11" s="44" t="s">
        <v>281</v>
      </c>
      <c r="J11" s="44" t="s">
        <v>9</v>
      </c>
      <c r="K11" s="44" t="s">
        <v>10</v>
      </c>
      <c r="L11" s="44" t="s">
        <v>282</v>
      </c>
      <c r="M11" s="44" t="s">
        <v>9</v>
      </c>
      <c r="N11" s="44" t="s">
        <v>10</v>
      </c>
      <c r="O11" s="44" t="s">
        <v>283</v>
      </c>
      <c r="P11" s="44" t="s">
        <v>11</v>
      </c>
      <c r="Q11" s="44" t="s">
        <v>4</v>
      </c>
      <c r="R11" s="44" t="s">
        <v>284</v>
      </c>
      <c r="S11" s="44"/>
      <c r="T11" s="44"/>
      <c r="U11" s="44" t="s">
        <v>983</v>
      </c>
      <c r="V11" s="44"/>
      <c r="W11" s="44"/>
      <c r="X11" s="44" t="s">
        <v>984</v>
      </c>
      <c r="Y11" s="44"/>
      <c r="Z11" s="44"/>
      <c r="AA11" s="42" t="s">
        <v>985</v>
      </c>
      <c r="AB11" s="42"/>
      <c r="AC11" s="42"/>
      <c r="AD11" s="44" t="s">
        <v>285</v>
      </c>
      <c r="AE11" s="44"/>
      <c r="AF11" s="44"/>
      <c r="AG11" s="44" t="s">
        <v>286</v>
      </c>
      <c r="AH11" s="44"/>
      <c r="AI11" s="44"/>
      <c r="AJ11" s="42" t="s">
        <v>287</v>
      </c>
      <c r="AK11" s="42"/>
      <c r="AL11" s="42"/>
      <c r="AM11" s="44" t="s">
        <v>288</v>
      </c>
      <c r="AN11" s="44"/>
      <c r="AO11" s="44"/>
      <c r="AP11" s="44" t="s">
        <v>289</v>
      </c>
      <c r="AQ11" s="44"/>
      <c r="AR11" s="44"/>
      <c r="AS11" s="44" t="s">
        <v>290</v>
      </c>
      <c r="AT11" s="44"/>
      <c r="AU11" s="44"/>
      <c r="AV11" s="44" t="s">
        <v>291</v>
      </c>
      <c r="AW11" s="44"/>
      <c r="AX11" s="44"/>
      <c r="AY11" s="44" t="s">
        <v>320</v>
      </c>
      <c r="AZ11" s="44"/>
      <c r="BA11" s="44"/>
      <c r="BB11" s="44" t="s">
        <v>292</v>
      </c>
      <c r="BC11" s="44"/>
      <c r="BD11" s="44"/>
      <c r="BE11" s="44" t="s">
        <v>1007</v>
      </c>
      <c r="BF11" s="44"/>
      <c r="BG11" s="44"/>
      <c r="BH11" s="44" t="s">
        <v>293</v>
      </c>
      <c r="BI11" s="44"/>
      <c r="BJ11" s="44"/>
      <c r="BK11" s="42" t="s">
        <v>294</v>
      </c>
      <c r="BL11" s="42"/>
      <c r="BM11" s="42"/>
      <c r="BN11" s="42" t="s">
        <v>321</v>
      </c>
      <c r="BO11" s="42"/>
      <c r="BP11" s="42"/>
      <c r="BQ11" s="42" t="s">
        <v>295</v>
      </c>
      <c r="BR11" s="42"/>
      <c r="BS11" s="42"/>
      <c r="BT11" s="42" t="s">
        <v>296</v>
      </c>
      <c r="BU11" s="42"/>
      <c r="BV11" s="42"/>
      <c r="BW11" s="42" t="s">
        <v>297</v>
      </c>
      <c r="BX11" s="42"/>
      <c r="BY11" s="42"/>
      <c r="BZ11" s="42" t="s">
        <v>298</v>
      </c>
      <c r="CA11" s="42"/>
      <c r="CB11" s="42"/>
      <c r="CC11" s="42" t="s">
        <v>322</v>
      </c>
      <c r="CD11" s="42"/>
      <c r="CE11" s="42"/>
      <c r="CF11" s="42" t="s">
        <v>299</v>
      </c>
      <c r="CG11" s="42"/>
      <c r="CH11" s="42"/>
      <c r="CI11" s="42" t="s">
        <v>300</v>
      </c>
      <c r="CJ11" s="42"/>
      <c r="CK11" s="42"/>
      <c r="CL11" s="42" t="s">
        <v>301</v>
      </c>
      <c r="CM11" s="42"/>
      <c r="CN11" s="42"/>
      <c r="CO11" s="42" t="s">
        <v>302</v>
      </c>
      <c r="CP11" s="42"/>
      <c r="CQ11" s="42"/>
      <c r="CR11" s="42" t="s">
        <v>303</v>
      </c>
      <c r="CS11" s="42"/>
      <c r="CT11" s="42"/>
      <c r="CU11" s="42" t="s">
        <v>304</v>
      </c>
      <c r="CV11" s="42"/>
      <c r="CW11" s="42"/>
      <c r="CX11" s="42" t="s">
        <v>305</v>
      </c>
      <c r="CY11" s="42"/>
      <c r="CZ11" s="42"/>
      <c r="DA11" s="42" t="s">
        <v>306</v>
      </c>
      <c r="DB11" s="42"/>
      <c r="DC11" s="42"/>
      <c r="DD11" s="42" t="s">
        <v>307</v>
      </c>
      <c r="DE11" s="42"/>
      <c r="DF11" s="42"/>
      <c r="DG11" s="42" t="s">
        <v>323</v>
      </c>
      <c r="DH11" s="42"/>
      <c r="DI11" s="42"/>
      <c r="DJ11" s="42" t="s">
        <v>308</v>
      </c>
      <c r="DK11" s="42"/>
      <c r="DL11" s="42"/>
      <c r="DM11" s="42" t="s">
        <v>309</v>
      </c>
      <c r="DN11" s="42"/>
      <c r="DO11" s="42"/>
      <c r="DP11" s="42" t="s">
        <v>310</v>
      </c>
      <c r="DQ11" s="42"/>
      <c r="DR11" s="42"/>
      <c r="DS11" s="42" t="s">
        <v>311</v>
      </c>
      <c r="DT11" s="42"/>
      <c r="DU11" s="42"/>
      <c r="DV11" s="42" t="s">
        <v>312</v>
      </c>
      <c r="DW11" s="42"/>
      <c r="DX11" s="42"/>
      <c r="DY11" s="42" t="s">
        <v>313</v>
      </c>
      <c r="DZ11" s="42"/>
      <c r="EA11" s="42"/>
      <c r="EB11" s="42" t="s">
        <v>314</v>
      </c>
      <c r="EC11" s="42"/>
      <c r="ED11" s="42"/>
      <c r="EE11" s="42" t="s">
        <v>324</v>
      </c>
      <c r="EF11" s="42"/>
      <c r="EG11" s="42"/>
      <c r="EH11" s="42" t="s">
        <v>325</v>
      </c>
      <c r="EI11" s="42"/>
      <c r="EJ11" s="42"/>
      <c r="EK11" s="42" t="s">
        <v>326</v>
      </c>
      <c r="EL11" s="42"/>
      <c r="EM11" s="42"/>
      <c r="EN11" s="42" t="s">
        <v>327</v>
      </c>
      <c r="EO11" s="42"/>
      <c r="EP11" s="42"/>
      <c r="EQ11" s="42" t="s">
        <v>328</v>
      </c>
      <c r="ER11" s="42"/>
      <c r="ES11" s="42"/>
      <c r="ET11" s="42" t="s">
        <v>329</v>
      </c>
      <c r="EU11" s="42"/>
      <c r="EV11" s="42"/>
      <c r="EW11" s="42" t="s">
        <v>315</v>
      </c>
      <c r="EX11" s="42"/>
      <c r="EY11" s="42"/>
      <c r="EZ11" s="42" t="s">
        <v>330</v>
      </c>
      <c r="FA11" s="42"/>
      <c r="FB11" s="42"/>
      <c r="FC11" s="42" t="s">
        <v>316</v>
      </c>
      <c r="FD11" s="42"/>
      <c r="FE11" s="42"/>
      <c r="FF11" s="42" t="s">
        <v>317</v>
      </c>
      <c r="FG11" s="42"/>
      <c r="FH11" s="42"/>
      <c r="FI11" s="42" t="s">
        <v>318</v>
      </c>
      <c r="FJ11" s="42"/>
      <c r="FK11" s="42"/>
    </row>
    <row r="12" spans="1:254" ht="79.5" customHeight="1">
      <c r="A12" s="50"/>
      <c r="B12" s="50"/>
      <c r="C12" s="49" t="s">
        <v>965</v>
      </c>
      <c r="D12" s="49"/>
      <c r="E12" s="49"/>
      <c r="F12" s="49" t="s">
        <v>969</v>
      </c>
      <c r="G12" s="49"/>
      <c r="H12" s="49"/>
      <c r="I12" s="49" t="s">
        <v>973</v>
      </c>
      <c r="J12" s="49"/>
      <c r="K12" s="49"/>
      <c r="L12" s="49" t="s">
        <v>977</v>
      </c>
      <c r="M12" s="49"/>
      <c r="N12" s="49"/>
      <c r="O12" s="49" t="s">
        <v>979</v>
      </c>
      <c r="P12" s="49"/>
      <c r="Q12" s="49"/>
      <c r="R12" s="49" t="s">
        <v>982</v>
      </c>
      <c r="S12" s="49"/>
      <c r="T12" s="49"/>
      <c r="U12" s="49" t="s">
        <v>338</v>
      </c>
      <c r="V12" s="49"/>
      <c r="W12" s="49"/>
      <c r="X12" s="49" t="s">
        <v>341</v>
      </c>
      <c r="Y12" s="49"/>
      <c r="Z12" s="49"/>
      <c r="AA12" s="49" t="s">
        <v>986</v>
      </c>
      <c r="AB12" s="49"/>
      <c r="AC12" s="49"/>
      <c r="AD12" s="49" t="s">
        <v>990</v>
      </c>
      <c r="AE12" s="49"/>
      <c r="AF12" s="49"/>
      <c r="AG12" s="49" t="s">
        <v>991</v>
      </c>
      <c r="AH12" s="49"/>
      <c r="AI12" s="49"/>
      <c r="AJ12" s="49" t="s">
        <v>995</v>
      </c>
      <c r="AK12" s="49"/>
      <c r="AL12" s="49"/>
      <c r="AM12" s="49" t="s">
        <v>999</v>
      </c>
      <c r="AN12" s="49"/>
      <c r="AO12" s="49"/>
      <c r="AP12" s="49" t="s">
        <v>1003</v>
      </c>
      <c r="AQ12" s="49"/>
      <c r="AR12" s="49"/>
      <c r="AS12" s="49" t="s">
        <v>1004</v>
      </c>
      <c r="AT12" s="49"/>
      <c r="AU12" s="49"/>
      <c r="AV12" s="49" t="s">
        <v>1008</v>
      </c>
      <c r="AW12" s="49"/>
      <c r="AX12" s="49"/>
      <c r="AY12" s="49" t="s">
        <v>1009</v>
      </c>
      <c r="AZ12" s="49"/>
      <c r="BA12" s="49"/>
      <c r="BB12" s="49" t="s">
        <v>1010</v>
      </c>
      <c r="BC12" s="49"/>
      <c r="BD12" s="49"/>
      <c r="BE12" s="49" t="s">
        <v>1011</v>
      </c>
      <c r="BF12" s="49"/>
      <c r="BG12" s="49"/>
      <c r="BH12" s="49" t="s">
        <v>1012</v>
      </c>
      <c r="BI12" s="49"/>
      <c r="BJ12" s="49"/>
      <c r="BK12" s="49" t="s">
        <v>357</v>
      </c>
      <c r="BL12" s="49"/>
      <c r="BM12" s="49"/>
      <c r="BN12" s="49" t="s">
        <v>359</v>
      </c>
      <c r="BO12" s="49"/>
      <c r="BP12" s="49"/>
      <c r="BQ12" s="49" t="s">
        <v>1016</v>
      </c>
      <c r="BR12" s="49"/>
      <c r="BS12" s="49"/>
      <c r="BT12" s="49" t="s">
        <v>1017</v>
      </c>
      <c r="BU12" s="49"/>
      <c r="BV12" s="49"/>
      <c r="BW12" s="49" t="s">
        <v>1018</v>
      </c>
      <c r="BX12" s="49"/>
      <c r="BY12" s="49"/>
      <c r="BZ12" s="49" t="s">
        <v>1019</v>
      </c>
      <c r="CA12" s="49"/>
      <c r="CB12" s="49"/>
      <c r="CC12" s="49" t="s">
        <v>369</v>
      </c>
      <c r="CD12" s="49"/>
      <c r="CE12" s="49"/>
      <c r="CF12" s="63" t="s">
        <v>372</v>
      </c>
      <c r="CG12" s="63"/>
      <c r="CH12" s="63"/>
      <c r="CI12" s="49" t="s">
        <v>376</v>
      </c>
      <c r="CJ12" s="49"/>
      <c r="CK12" s="49"/>
      <c r="CL12" s="49" t="s">
        <v>1330</v>
      </c>
      <c r="CM12" s="49"/>
      <c r="CN12" s="49"/>
      <c r="CO12" s="49" t="s">
        <v>382</v>
      </c>
      <c r="CP12" s="49"/>
      <c r="CQ12" s="49"/>
      <c r="CR12" s="63" t="s">
        <v>385</v>
      </c>
      <c r="CS12" s="63"/>
      <c r="CT12" s="63"/>
      <c r="CU12" s="49" t="s">
        <v>388</v>
      </c>
      <c r="CV12" s="49"/>
      <c r="CW12" s="49"/>
      <c r="CX12" s="49" t="s">
        <v>390</v>
      </c>
      <c r="CY12" s="49"/>
      <c r="CZ12" s="49"/>
      <c r="DA12" s="49" t="s">
        <v>394</v>
      </c>
      <c r="DB12" s="49"/>
      <c r="DC12" s="49"/>
      <c r="DD12" s="63" t="s">
        <v>398</v>
      </c>
      <c r="DE12" s="63"/>
      <c r="DF12" s="63"/>
      <c r="DG12" s="63" t="s">
        <v>400</v>
      </c>
      <c r="DH12" s="63"/>
      <c r="DI12" s="63"/>
      <c r="DJ12" s="63" t="s">
        <v>404</v>
      </c>
      <c r="DK12" s="63"/>
      <c r="DL12" s="63"/>
      <c r="DM12" s="63" t="s">
        <v>408</v>
      </c>
      <c r="DN12" s="63"/>
      <c r="DO12" s="63"/>
      <c r="DP12" s="63" t="s">
        <v>412</v>
      </c>
      <c r="DQ12" s="63"/>
      <c r="DR12" s="63"/>
      <c r="DS12" s="63" t="s">
        <v>415</v>
      </c>
      <c r="DT12" s="63"/>
      <c r="DU12" s="63"/>
      <c r="DV12" s="63" t="s">
        <v>418</v>
      </c>
      <c r="DW12" s="63"/>
      <c r="DX12" s="63"/>
      <c r="DY12" s="63" t="s">
        <v>422</v>
      </c>
      <c r="DZ12" s="63"/>
      <c r="EA12" s="63"/>
      <c r="EB12" s="63" t="s">
        <v>424</v>
      </c>
      <c r="EC12" s="63"/>
      <c r="ED12" s="63"/>
      <c r="EE12" s="63" t="s">
        <v>1028</v>
      </c>
      <c r="EF12" s="63"/>
      <c r="EG12" s="63"/>
      <c r="EH12" s="63" t="s">
        <v>426</v>
      </c>
      <c r="EI12" s="63"/>
      <c r="EJ12" s="63"/>
      <c r="EK12" s="63" t="s">
        <v>428</v>
      </c>
      <c r="EL12" s="63"/>
      <c r="EM12" s="63"/>
      <c r="EN12" s="63" t="s">
        <v>1037</v>
      </c>
      <c r="EO12" s="63"/>
      <c r="EP12" s="63"/>
      <c r="EQ12" s="63" t="s">
        <v>1039</v>
      </c>
      <c r="ER12" s="63"/>
      <c r="ES12" s="63"/>
      <c r="ET12" s="63" t="s">
        <v>430</v>
      </c>
      <c r="EU12" s="63"/>
      <c r="EV12" s="63"/>
      <c r="EW12" s="63" t="s">
        <v>431</v>
      </c>
      <c r="EX12" s="63"/>
      <c r="EY12" s="63"/>
      <c r="EZ12" s="63" t="s">
        <v>1043</v>
      </c>
      <c r="FA12" s="63"/>
      <c r="FB12" s="63"/>
      <c r="FC12" s="63" t="s">
        <v>1047</v>
      </c>
      <c r="FD12" s="63"/>
      <c r="FE12" s="63"/>
      <c r="FF12" s="63" t="s">
        <v>1049</v>
      </c>
      <c r="FG12" s="63"/>
      <c r="FH12" s="63"/>
      <c r="FI12" s="63" t="s">
        <v>1053</v>
      </c>
      <c r="FJ12" s="63"/>
      <c r="FK12" s="63"/>
    </row>
    <row r="13" spans="1:254" ht="180">
      <c r="A13" s="50"/>
      <c r="B13" s="50"/>
      <c r="C13" s="21" t="s">
        <v>967</v>
      </c>
      <c r="D13" s="21" t="s">
        <v>966</v>
      </c>
      <c r="E13" s="21" t="s">
        <v>968</v>
      </c>
      <c r="F13" s="21" t="s">
        <v>970</v>
      </c>
      <c r="G13" s="21" t="s">
        <v>971</v>
      </c>
      <c r="H13" s="21" t="s">
        <v>972</v>
      </c>
      <c r="I13" s="21" t="s">
        <v>974</v>
      </c>
      <c r="J13" s="21" t="s">
        <v>975</v>
      </c>
      <c r="K13" s="21" t="s">
        <v>976</v>
      </c>
      <c r="L13" s="21" t="s">
        <v>978</v>
      </c>
      <c r="M13" s="21" t="s">
        <v>335</v>
      </c>
      <c r="N13" s="21" t="s">
        <v>194</v>
      </c>
      <c r="O13" s="21" t="s">
        <v>980</v>
      </c>
      <c r="P13" s="21" t="s">
        <v>981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987</v>
      </c>
      <c r="AB13" s="21" t="s">
        <v>988</v>
      </c>
      <c r="AC13" s="21" t="s">
        <v>989</v>
      </c>
      <c r="AD13" s="21" t="s">
        <v>84</v>
      </c>
      <c r="AE13" s="21" t="s">
        <v>348</v>
      </c>
      <c r="AF13" s="21" t="s">
        <v>86</v>
      </c>
      <c r="AG13" s="21" t="s">
        <v>992</v>
      </c>
      <c r="AH13" s="21" t="s">
        <v>993</v>
      </c>
      <c r="AI13" s="21" t="s">
        <v>994</v>
      </c>
      <c r="AJ13" s="21" t="s">
        <v>996</v>
      </c>
      <c r="AK13" s="21" t="s">
        <v>997</v>
      </c>
      <c r="AL13" s="21" t="s">
        <v>998</v>
      </c>
      <c r="AM13" s="21" t="s">
        <v>1000</v>
      </c>
      <c r="AN13" s="21" t="s">
        <v>1001</v>
      </c>
      <c r="AO13" s="21" t="s">
        <v>1002</v>
      </c>
      <c r="AP13" s="21" t="s">
        <v>216</v>
      </c>
      <c r="AQ13" s="21" t="s">
        <v>217</v>
      </c>
      <c r="AR13" s="21" t="s">
        <v>205</v>
      </c>
      <c r="AS13" s="21" t="s">
        <v>1005</v>
      </c>
      <c r="AT13" s="21" t="s">
        <v>350</v>
      </c>
      <c r="AU13" s="21" t="s">
        <v>1006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1013</v>
      </c>
      <c r="BO13" s="21" t="s">
        <v>1014</v>
      </c>
      <c r="BP13" s="21" t="s">
        <v>1015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1020</v>
      </c>
      <c r="CN13" s="21" t="s">
        <v>1021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1022</v>
      </c>
      <c r="CW13" s="21" t="s">
        <v>1023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1342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1025</v>
      </c>
      <c r="EB13" s="22" t="s">
        <v>425</v>
      </c>
      <c r="EC13" s="22" t="s">
        <v>1026</v>
      </c>
      <c r="ED13" s="22" t="s">
        <v>1027</v>
      </c>
      <c r="EE13" s="22" t="s">
        <v>1029</v>
      </c>
      <c r="EF13" s="22" t="s">
        <v>1030</v>
      </c>
      <c r="EG13" s="22" t="s">
        <v>1031</v>
      </c>
      <c r="EH13" s="22" t="s">
        <v>73</v>
      </c>
      <c r="EI13" s="22" t="s">
        <v>1032</v>
      </c>
      <c r="EJ13" s="22" t="s">
        <v>75</v>
      </c>
      <c r="EK13" s="22" t="s">
        <v>1033</v>
      </c>
      <c r="EL13" s="22" t="s">
        <v>1034</v>
      </c>
      <c r="EM13" s="22" t="s">
        <v>1035</v>
      </c>
      <c r="EN13" s="22" t="s">
        <v>1036</v>
      </c>
      <c r="EO13" s="22" t="s">
        <v>1038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1042</v>
      </c>
      <c r="EU13" s="22" t="s">
        <v>1040</v>
      </c>
      <c r="EV13" s="22" t="s">
        <v>1041</v>
      </c>
      <c r="EW13" s="22" t="s">
        <v>433</v>
      </c>
      <c r="EX13" s="22" t="s">
        <v>432</v>
      </c>
      <c r="EY13" s="22" t="s">
        <v>207</v>
      </c>
      <c r="EZ13" s="22" t="s">
        <v>1044</v>
      </c>
      <c r="FA13" s="22" t="s">
        <v>1045</v>
      </c>
      <c r="FB13" s="22" t="s">
        <v>1046</v>
      </c>
      <c r="FC13" s="22" t="s">
        <v>336</v>
      </c>
      <c r="FD13" s="22" t="s">
        <v>1048</v>
      </c>
      <c r="FE13" s="22" t="s">
        <v>274</v>
      </c>
      <c r="FF13" s="22" t="s">
        <v>1050</v>
      </c>
      <c r="FG13" s="22" t="s">
        <v>1051</v>
      </c>
      <c r="FH13" s="22" t="s">
        <v>1052</v>
      </c>
      <c r="FI13" s="22" t="s">
        <v>1054</v>
      </c>
      <c r="FJ13" s="22" t="s">
        <v>1055</v>
      </c>
      <c r="FK13" s="22" t="s">
        <v>1056</v>
      </c>
    </row>
    <row r="14" spans="1:254" ht="15.7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4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26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5" t="s">
        <v>278</v>
      </c>
      <c r="B40" s="46"/>
      <c r="C40" s="3">
        <f>SUM(C14:C39)</f>
        <v>0</v>
      </c>
      <c r="D40" s="3">
        <f t="shared" ref="D40:T40" si="0">SUM(D14:D39)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ref="U40:BD40" si="1">SUM(U14:U39)</f>
        <v>0</v>
      </c>
      <c r="V40" s="3">
        <f t="shared" si="1"/>
        <v>0</v>
      </c>
      <c r="W40" s="3">
        <f t="shared" si="1"/>
        <v>0</v>
      </c>
      <c r="X40" s="3">
        <f t="shared" si="1"/>
        <v>0</v>
      </c>
      <c r="Y40" s="3">
        <f t="shared" si="1"/>
        <v>0</v>
      </c>
      <c r="Z40" s="3">
        <f t="shared" si="1"/>
        <v>0</v>
      </c>
      <c r="AA40" s="3">
        <f t="shared" si="1"/>
        <v>0</v>
      </c>
      <c r="AB40" s="3">
        <f t="shared" si="1"/>
        <v>0</v>
      </c>
      <c r="AC40" s="3">
        <f t="shared" si="1"/>
        <v>0</v>
      </c>
      <c r="AD40" s="3">
        <f t="shared" si="1"/>
        <v>0</v>
      </c>
      <c r="AE40" s="3">
        <f t="shared" si="1"/>
        <v>0</v>
      </c>
      <c r="AF40" s="3">
        <f t="shared" si="1"/>
        <v>0</v>
      </c>
      <c r="AG40" s="3">
        <f t="shared" si="1"/>
        <v>0</v>
      </c>
      <c r="AH40" s="3">
        <f t="shared" si="1"/>
        <v>0</v>
      </c>
      <c r="AI40" s="3">
        <f t="shared" si="1"/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ref="BE40:CI40" si="2">SUM(BE14:BE39)</f>
        <v>0</v>
      </c>
      <c r="BF40" s="3">
        <f t="shared" si="2"/>
        <v>0</v>
      </c>
      <c r="BG40" s="3">
        <f t="shared" si="2"/>
        <v>0</v>
      </c>
      <c r="BH40" s="3">
        <f t="shared" si="2"/>
        <v>0</v>
      </c>
      <c r="BI40" s="3">
        <f t="shared" si="2"/>
        <v>0</v>
      </c>
      <c r="BJ40" s="3">
        <f t="shared" si="2"/>
        <v>0</v>
      </c>
      <c r="BK40" s="3">
        <f t="shared" si="2"/>
        <v>0</v>
      </c>
      <c r="BL40" s="3">
        <f t="shared" si="2"/>
        <v>0</v>
      </c>
      <c r="BM40" s="3">
        <f t="shared" si="2"/>
        <v>0</v>
      </c>
      <c r="BN40" s="3">
        <f t="shared" si="2"/>
        <v>0</v>
      </c>
      <c r="BO40" s="3">
        <f t="shared" si="2"/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ref="CJ40:DR40" si="3">SUM(CJ14:CJ39)</f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  <c r="DP40" s="3">
        <f t="shared" si="3"/>
        <v>0</v>
      </c>
      <c r="DQ40" s="3">
        <f t="shared" si="3"/>
        <v>0</v>
      </c>
      <c r="DR40" s="3">
        <f t="shared" si="3"/>
        <v>0</v>
      </c>
      <c r="DS40" s="3">
        <f t="shared" ref="DS40:EY40" si="4">SUM(DS14:DS39)</f>
        <v>0</v>
      </c>
      <c r="DT40" s="3">
        <f t="shared" si="4"/>
        <v>0</v>
      </c>
      <c r="DU40" s="3">
        <f t="shared" si="4"/>
        <v>0</v>
      </c>
      <c r="DV40" s="3">
        <f t="shared" si="4"/>
        <v>0</v>
      </c>
      <c r="DW40" s="3">
        <f t="shared" si="4"/>
        <v>0</v>
      </c>
      <c r="DX40" s="3">
        <f t="shared" si="4"/>
        <v>0</v>
      </c>
      <c r="DY40" s="3">
        <f t="shared" si="4"/>
        <v>0</v>
      </c>
      <c r="DZ40" s="3">
        <f t="shared" si="4"/>
        <v>0</v>
      </c>
      <c r="EA40" s="3">
        <f t="shared" si="4"/>
        <v>0</v>
      </c>
      <c r="EB40" s="3">
        <f t="shared" si="4"/>
        <v>0</v>
      </c>
      <c r="EC40" s="3">
        <f t="shared" si="4"/>
        <v>0</v>
      </c>
      <c r="ED40" s="3">
        <f t="shared" si="4"/>
        <v>0</v>
      </c>
      <c r="EE40" s="3">
        <f t="shared" si="4"/>
        <v>0</v>
      </c>
      <c r="EF40" s="3">
        <f t="shared" si="4"/>
        <v>0</v>
      </c>
      <c r="EG40" s="3">
        <f t="shared" si="4"/>
        <v>0</v>
      </c>
      <c r="EH40" s="3">
        <f t="shared" si="4"/>
        <v>0</v>
      </c>
      <c r="EI40" s="3">
        <f t="shared" si="4"/>
        <v>0</v>
      </c>
      <c r="EJ40" s="3">
        <f t="shared" si="4"/>
        <v>0</v>
      </c>
      <c r="EK40" s="3">
        <f t="shared" si="4"/>
        <v>0</v>
      </c>
      <c r="EL40" s="3">
        <f t="shared" si="4"/>
        <v>0</v>
      </c>
      <c r="EM40" s="3">
        <f t="shared" si="4"/>
        <v>0</v>
      </c>
      <c r="EN40" s="3">
        <f t="shared" si="4"/>
        <v>0</v>
      </c>
      <c r="EO40" s="3">
        <f t="shared" si="4"/>
        <v>0</v>
      </c>
      <c r="EP40" s="3">
        <f t="shared" si="4"/>
        <v>0</v>
      </c>
      <c r="EQ40" s="3">
        <f t="shared" si="4"/>
        <v>0</v>
      </c>
      <c r="ER40" s="3">
        <f t="shared" si="4"/>
        <v>0</v>
      </c>
      <c r="ES40" s="3">
        <f t="shared" si="4"/>
        <v>0</v>
      </c>
      <c r="ET40" s="3">
        <f t="shared" si="4"/>
        <v>0</v>
      </c>
      <c r="EU40" s="3">
        <f t="shared" si="4"/>
        <v>0</v>
      </c>
      <c r="EV40" s="3">
        <f t="shared" si="4"/>
        <v>0</v>
      </c>
      <c r="EW40" s="3">
        <f t="shared" si="4"/>
        <v>0</v>
      </c>
      <c r="EX40" s="3">
        <f t="shared" si="4"/>
        <v>0</v>
      </c>
      <c r="EY40" s="3">
        <f t="shared" si="4"/>
        <v>0</v>
      </c>
      <c r="EZ40" s="3">
        <f t="shared" ref="EZ40:FK40" si="5">SUM(EZ14:EZ39)</f>
        <v>0</v>
      </c>
      <c r="FA40" s="3">
        <f t="shared" si="5"/>
        <v>0</v>
      </c>
      <c r="FB40" s="3">
        <f t="shared" si="5"/>
        <v>0</v>
      </c>
      <c r="FC40" s="3">
        <f t="shared" si="5"/>
        <v>0</v>
      </c>
      <c r="FD40" s="3">
        <f t="shared" si="5"/>
        <v>0</v>
      </c>
      <c r="FE40" s="3">
        <f t="shared" si="5"/>
        <v>0</v>
      </c>
      <c r="FF40" s="3">
        <f t="shared" si="5"/>
        <v>0</v>
      </c>
      <c r="FG40" s="3">
        <f t="shared" si="5"/>
        <v>0</v>
      </c>
      <c r="FH40" s="3">
        <f t="shared" si="5"/>
        <v>0</v>
      </c>
      <c r="FI40" s="3">
        <f t="shared" si="5"/>
        <v>0</v>
      </c>
      <c r="FJ40" s="3">
        <f t="shared" si="5"/>
        <v>0</v>
      </c>
      <c r="FK40" s="3">
        <f t="shared" si="5"/>
        <v>0</v>
      </c>
    </row>
    <row r="41" spans="1:254" ht="39" customHeight="1">
      <c r="A41" s="47" t="s">
        <v>842</v>
      </c>
      <c r="B41" s="48"/>
      <c r="C41" s="10">
        <f>C40/26%</f>
        <v>0</v>
      </c>
      <c r="D41" s="10">
        <f t="shared" ref="D41:BO41" si="6">D40/26%</f>
        <v>0</v>
      </c>
      <c r="E41" s="10">
        <f t="shared" si="6"/>
        <v>0</v>
      </c>
      <c r="F41" s="10">
        <f t="shared" si="6"/>
        <v>0</v>
      </c>
      <c r="G41" s="10">
        <f t="shared" si="6"/>
        <v>0</v>
      </c>
      <c r="H41" s="10">
        <f t="shared" si="6"/>
        <v>0</v>
      </c>
      <c r="I41" s="10">
        <f t="shared" si="6"/>
        <v>0</v>
      </c>
      <c r="J41" s="10">
        <f t="shared" si="6"/>
        <v>0</v>
      </c>
      <c r="K41" s="10">
        <f t="shared" si="6"/>
        <v>0</v>
      </c>
      <c r="L41" s="10">
        <f t="shared" si="6"/>
        <v>0</v>
      </c>
      <c r="M41" s="10">
        <f t="shared" si="6"/>
        <v>0</v>
      </c>
      <c r="N41" s="10">
        <f t="shared" si="6"/>
        <v>0</v>
      </c>
      <c r="O41" s="10">
        <f t="shared" si="6"/>
        <v>0</v>
      </c>
      <c r="P41" s="10">
        <f t="shared" si="6"/>
        <v>0</v>
      </c>
      <c r="Q41" s="10">
        <f t="shared" si="6"/>
        <v>0</v>
      </c>
      <c r="R41" s="10">
        <f t="shared" si="6"/>
        <v>0</v>
      </c>
      <c r="S41" s="10">
        <f t="shared" si="6"/>
        <v>0</v>
      </c>
      <c r="T41" s="10">
        <f t="shared" si="6"/>
        <v>0</v>
      </c>
      <c r="U41" s="10">
        <f t="shared" si="6"/>
        <v>0</v>
      </c>
      <c r="V41" s="10">
        <f t="shared" si="6"/>
        <v>0</v>
      </c>
      <c r="W41" s="10">
        <f t="shared" si="6"/>
        <v>0</v>
      </c>
      <c r="X41" s="10">
        <f t="shared" si="6"/>
        <v>0</v>
      </c>
      <c r="Y41" s="10">
        <f t="shared" si="6"/>
        <v>0</v>
      </c>
      <c r="Z41" s="10">
        <f t="shared" si="6"/>
        <v>0</v>
      </c>
      <c r="AA41" s="10">
        <f t="shared" si="6"/>
        <v>0</v>
      </c>
      <c r="AB41" s="10">
        <f t="shared" si="6"/>
        <v>0</v>
      </c>
      <c r="AC41" s="10">
        <f t="shared" si="6"/>
        <v>0</v>
      </c>
      <c r="AD41" s="10">
        <f t="shared" si="6"/>
        <v>0</v>
      </c>
      <c r="AE41" s="10">
        <f t="shared" si="6"/>
        <v>0</v>
      </c>
      <c r="AF41" s="10">
        <f t="shared" si="6"/>
        <v>0</v>
      </c>
      <c r="AG41" s="10">
        <f t="shared" si="6"/>
        <v>0</v>
      </c>
      <c r="AH41" s="10">
        <f t="shared" si="6"/>
        <v>0</v>
      </c>
      <c r="AI41" s="10">
        <f t="shared" si="6"/>
        <v>0</v>
      </c>
      <c r="AJ41" s="10">
        <f t="shared" si="6"/>
        <v>0</v>
      </c>
      <c r="AK41" s="10">
        <f t="shared" si="6"/>
        <v>0</v>
      </c>
      <c r="AL41" s="10">
        <f t="shared" si="6"/>
        <v>0</v>
      </c>
      <c r="AM41" s="10">
        <f t="shared" si="6"/>
        <v>0</v>
      </c>
      <c r="AN41" s="10">
        <f t="shared" si="6"/>
        <v>0</v>
      </c>
      <c r="AO41" s="10">
        <f t="shared" si="6"/>
        <v>0</v>
      </c>
      <c r="AP41" s="10">
        <f t="shared" si="6"/>
        <v>0</v>
      </c>
      <c r="AQ41" s="10">
        <f t="shared" si="6"/>
        <v>0</v>
      </c>
      <c r="AR41" s="10">
        <f t="shared" si="6"/>
        <v>0</v>
      </c>
      <c r="AS41" s="10">
        <f t="shared" si="6"/>
        <v>0</v>
      </c>
      <c r="AT41" s="10">
        <f t="shared" si="6"/>
        <v>0</v>
      </c>
      <c r="AU41" s="10">
        <f t="shared" si="6"/>
        <v>0</v>
      </c>
      <c r="AV41" s="10">
        <f t="shared" si="6"/>
        <v>0</v>
      </c>
      <c r="AW41" s="10">
        <f t="shared" si="6"/>
        <v>0</v>
      </c>
      <c r="AX41" s="10">
        <f t="shared" si="6"/>
        <v>0</v>
      </c>
      <c r="AY41" s="10">
        <f t="shared" si="6"/>
        <v>0</v>
      </c>
      <c r="AZ41" s="10">
        <f t="shared" si="6"/>
        <v>0</v>
      </c>
      <c r="BA41" s="10">
        <f t="shared" si="6"/>
        <v>0</v>
      </c>
      <c r="BB41" s="10">
        <f t="shared" si="6"/>
        <v>0</v>
      </c>
      <c r="BC41" s="10">
        <f t="shared" si="6"/>
        <v>0</v>
      </c>
      <c r="BD41" s="10">
        <f t="shared" si="6"/>
        <v>0</v>
      </c>
      <c r="BE41" s="10">
        <f t="shared" si="6"/>
        <v>0</v>
      </c>
      <c r="BF41" s="10">
        <f t="shared" si="6"/>
        <v>0</v>
      </c>
      <c r="BG41" s="10">
        <f t="shared" si="6"/>
        <v>0</v>
      </c>
      <c r="BH41" s="10">
        <f t="shared" si="6"/>
        <v>0</v>
      </c>
      <c r="BI41" s="10">
        <f t="shared" si="6"/>
        <v>0</v>
      </c>
      <c r="BJ41" s="10">
        <f t="shared" si="6"/>
        <v>0</v>
      </c>
      <c r="BK41" s="10">
        <f t="shared" si="6"/>
        <v>0</v>
      </c>
      <c r="BL41" s="10">
        <f t="shared" si="6"/>
        <v>0</v>
      </c>
      <c r="BM41" s="10">
        <f t="shared" si="6"/>
        <v>0</v>
      </c>
      <c r="BN41" s="10">
        <f t="shared" si="6"/>
        <v>0</v>
      </c>
      <c r="BO41" s="10">
        <f t="shared" si="6"/>
        <v>0</v>
      </c>
      <c r="BP41" s="10">
        <f t="shared" ref="BP41:EA41" si="7">BP40/26%</f>
        <v>0</v>
      </c>
      <c r="BQ41" s="10">
        <f t="shared" si="7"/>
        <v>0</v>
      </c>
      <c r="BR41" s="10">
        <f t="shared" si="7"/>
        <v>0</v>
      </c>
      <c r="BS41" s="10">
        <f t="shared" si="7"/>
        <v>0</v>
      </c>
      <c r="BT41" s="10">
        <f t="shared" si="7"/>
        <v>0</v>
      </c>
      <c r="BU41" s="10">
        <f t="shared" si="7"/>
        <v>0</v>
      </c>
      <c r="BV41" s="10">
        <f t="shared" si="7"/>
        <v>0</v>
      </c>
      <c r="BW41" s="10">
        <f t="shared" si="7"/>
        <v>0</v>
      </c>
      <c r="BX41" s="10">
        <f t="shared" si="7"/>
        <v>0</v>
      </c>
      <c r="BY41" s="10">
        <f t="shared" si="7"/>
        <v>0</v>
      </c>
      <c r="BZ41" s="10">
        <f t="shared" si="7"/>
        <v>0</v>
      </c>
      <c r="CA41" s="10">
        <f t="shared" si="7"/>
        <v>0</v>
      </c>
      <c r="CB41" s="10">
        <f t="shared" si="7"/>
        <v>0</v>
      </c>
      <c r="CC41" s="10">
        <f t="shared" si="7"/>
        <v>0</v>
      </c>
      <c r="CD41" s="10">
        <f t="shared" si="7"/>
        <v>0</v>
      </c>
      <c r="CE41" s="10">
        <f t="shared" si="7"/>
        <v>0</v>
      </c>
      <c r="CF41" s="10">
        <f t="shared" si="7"/>
        <v>0</v>
      </c>
      <c r="CG41" s="10">
        <f t="shared" si="7"/>
        <v>0</v>
      </c>
      <c r="CH41" s="10">
        <f t="shared" si="7"/>
        <v>0</v>
      </c>
      <c r="CI41" s="10">
        <f t="shared" si="7"/>
        <v>0</v>
      </c>
      <c r="CJ41" s="10">
        <f t="shared" si="7"/>
        <v>0</v>
      </c>
      <c r="CK41" s="10">
        <f t="shared" si="7"/>
        <v>0</v>
      </c>
      <c r="CL41" s="10">
        <f t="shared" si="7"/>
        <v>0</v>
      </c>
      <c r="CM41" s="10">
        <f t="shared" si="7"/>
        <v>0</v>
      </c>
      <c r="CN41" s="10">
        <f t="shared" si="7"/>
        <v>0</v>
      </c>
      <c r="CO41" s="10">
        <f t="shared" si="7"/>
        <v>0</v>
      </c>
      <c r="CP41" s="10">
        <f t="shared" si="7"/>
        <v>0</v>
      </c>
      <c r="CQ41" s="10">
        <f t="shared" si="7"/>
        <v>0</v>
      </c>
      <c r="CR41" s="10">
        <f t="shared" si="7"/>
        <v>0</v>
      </c>
      <c r="CS41" s="10">
        <f t="shared" si="7"/>
        <v>0</v>
      </c>
      <c r="CT41" s="10">
        <f t="shared" si="7"/>
        <v>0</v>
      </c>
      <c r="CU41" s="10">
        <f t="shared" si="7"/>
        <v>0</v>
      </c>
      <c r="CV41" s="10">
        <f t="shared" si="7"/>
        <v>0</v>
      </c>
      <c r="CW41" s="10">
        <f t="shared" si="7"/>
        <v>0</v>
      </c>
      <c r="CX41" s="10">
        <f t="shared" si="7"/>
        <v>0</v>
      </c>
      <c r="CY41" s="10">
        <f t="shared" si="7"/>
        <v>0</v>
      </c>
      <c r="CZ41" s="10">
        <f t="shared" si="7"/>
        <v>0</v>
      </c>
      <c r="DA41" s="10">
        <f t="shared" si="7"/>
        <v>0</v>
      </c>
      <c r="DB41" s="10">
        <f t="shared" si="7"/>
        <v>0</v>
      </c>
      <c r="DC41" s="10">
        <f t="shared" si="7"/>
        <v>0</v>
      </c>
      <c r="DD41" s="10">
        <f t="shared" si="7"/>
        <v>0</v>
      </c>
      <c r="DE41" s="10">
        <f t="shared" si="7"/>
        <v>0</v>
      </c>
      <c r="DF41" s="10">
        <f t="shared" si="7"/>
        <v>0</v>
      </c>
      <c r="DG41" s="10">
        <f t="shared" si="7"/>
        <v>0</v>
      </c>
      <c r="DH41" s="10">
        <f t="shared" si="7"/>
        <v>0</v>
      </c>
      <c r="DI41" s="10">
        <f t="shared" si="7"/>
        <v>0</v>
      </c>
      <c r="DJ41" s="10">
        <f t="shared" si="7"/>
        <v>0</v>
      </c>
      <c r="DK41" s="10">
        <f t="shared" si="7"/>
        <v>0</v>
      </c>
      <c r="DL41" s="10">
        <f t="shared" si="7"/>
        <v>0</v>
      </c>
      <c r="DM41" s="10">
        <f t="shared" si="7"/>
        <v>0</v>
      </c>
      <c r="DN41" s="10">
        <f t="shared" si="7"/>
        <v>0</v>
      </c>
      <c r="DO41" s="10">
        <f t="shared" si="7"/>
        <v>0</v>
      </c>
      <c r="DP41" s="10">
        <f t="shared" si="7"/>
        <v>0</v>
      </c>
      <c r="DQ41" s="10">
        <f t="shared" si="7"/>
        <v>0</v>
      </c>
      <c r="DR41" s="10">
        <f t="shared" si="7"/>
        <v>0</v>
      </c>
      <c r="DS41" s="10">
        <f t="shared" si="7"/>
        <v>0</v>
      </c>
      <c r="DT41" s="10">
        <f t="shared" si="7"/>
        <v>0</v>
      </c>
      <c r="DU41" s="10">
        <f t="shared" si="7"/>
        <v>0</v>
      </c>
      <c r="DV41" s="10">
        <f t="shared" si="7"/>
        <v>0</v>
      </c>
      <c r="DW41" s="10">
        <f t="shared" si="7"/>
        <v>0</v>
      </c>
      <c r="DX41" s="10">
        <f t="shared" si="7"/>
        <v>0</v>
      </c>
      <c r="DY41" s="10">
        <f t="shared" si="7"/>
        <v>0</v>
      </c>
      <c r="DZ41" s="10">
        <f t="shared" si="7"/>
        <v>0</v>
      </c>
      <c r="EA41" s="10">
        <f t="shared" si="7"/>
        <v>0</v>
      </c>
      <c r="EB41" s="10">
        <f t="shared" ref="EB41:FK41" si="8">EB40/26%</f>
        <v>0</v>
      </c>
      <c r="EC41" s="10">
        <f t="shared" si="8"/>
        <v>0</v>
      </c>
      <c r="ED41" s="10">
        <f t="shared" si="8"/>
        <v>0</v>
      </c>
      <c r="EE41" s="10">
        <f t="shared" si="8"/>
        <v>0</v>
      </c>
      <c r="EF41" s="10">
        <f t="shared" si="8"/>
        <v>0</v>
      </c>
      <c r="EG41" s="10">
        <f t="shared" si="8"/>
        <v>0</v>
      </c>
      <c r="EH41" s="10">
        <f t="shared" si="8"/>
        <v>0</v>
      </c>
      <c r="EI41" s="10">
        <f t="shared" si="8"/>
        <v>0</v>
      </c>
      <c r="EJ41" s="10">
        <f t="shared" si="8"/>
        <v>0</v>
      </c>
      <c r="EK41" s="10">
        <f t="shared" si="8"/>
        <v>0</v>
      </c>
      <c r="EL41" s="10">
        <f t="shared" si="8"/>
        <v>0</v>
      </c>
      <c r="EM41" s="10">
        <f t="shared" si="8"/>
        <v>0</v>
      </c>
      <c r="EN41" s="10">
        <f t="shared" si="8"/>
        <v>0</v>
      </c>
      <c r="EO41" s="10">
        <f t="shared" si="8"/>
        <v>0</v>
      </c>
      <c r="EP41" s="10">
        <f t="shared" si="8"/>
        <v>0</v>
      </c>
      <c r="EQ41" s="10">
        <f t="shared" si="8"/>
        <v>0</v>
      </c>
      <c r="ER41" s="10">
        <f t="shared" si="8"/>
        <v>0</v>
      </c>
      <c r="ES41" s="10">
        <f t="shared" si="8"/>
        <v>0</v>
      </c>
      <c r="ET41" s="10">
        <f t="shared" si="8"/>
        <v>0</v>
      </c>
      <c r="EU41" s="10">
        <f t="shared" si="8"/>
        <v>0</v>
      </c>
      <c r="EV41" s="10">
        <f t="shared" si="8"/>
        <v>0</v>
      </c>
      <c r="EW41" s="10">
        <f t="shared" si="8"/>
        <v>0</v>
      </c>
      <c r="EX41" s="10">
        <f t="shared" si="8"/>
        <v>0</v>
      </c>
      <c r="EY41" s="10">
        <f t="shared" si="8"/>
        <v>0</v>
      </c>
      <c r="EZ41" s="10">
        <f t="shared" si="8"/>
        <v>0</v>
      </c>
      <c r="FA41" s="10">
        <f t="shared" si="8"/>
        <v>0</v>
      </c>
      <c r="FB41" s="10">
        <f t="shared" si="8"/>
        <v>0</v>
      </c>
      <c r="FC41" s="10">
        <f t="shared" si="8"/>
        <v>0</v>
      </c>
      <c r="FD41" s="10">
        <f t="shared" si="8"/>
        <v>0</v>
      </c>
      <c r="FE41" s="10">
        <f t="shared" si="8"/>
        <v>0</v>
      </c>
      <c r="FF41" s="10">
        <f t="shared" si="8"/>
        <v>0</v>
      </c>
      <c r="FG41" s="10">
        <f t="shared" si="8"/>
        <v>0</v>
      </c>
      <c r="FH41" s="10">
        <f t="shared" si="8"/>
        <v>0</v>
      </c>
      <c r="FI41" s="10">
        <f t="shared" si="8"/>
        <v>0</v>
      </c>
      <c r="FJ41" s="10">
        <f t="shared" si="8"/>
        <v>0</v>
      </c>
      <c r="FK41" s="10">
        <f t="shared" si="8"/>
        <v>0</v>
      </c>
    </row>
    <row r="43" spans="1:254">
      <c r="B43" t="s">
        <v>813</v>
      </c>
    </row>
    <row r="44" spans="1:254">
      <c r="B44" t="s">
        <v>814</v>
      </c>
      <c r="C44" t="s">
        <v>827</v>
      </c>
      <c r="D44" s="35">
        <f>(C41+F41+I41+L41+O41)/5</f>
        <v>0</v>
      </c>
      <c r="E44" s="18">
        <f>D44/100*25</f>
        <v>0</v>
      </c>
    </row>
    <row r="45" spans="1:254">
      <c r="B45" t="s">
        <v>815</v>
      </c>
      <c r="C45" t="s">
        <v>827</v>
      </c>
      <c r="D45" s="35">
        <f>(D41+G41+J41+M41+P41)/5</f>
        <v>0</v>
      </c>
      <c r="E45" s="18">
        <f t="shared" ref="E45:E46" si="9">D45/100*25</f>
        <v>0</v>
      </c>
    </row>
    <row r="46" spans="1:254">
      <c r="B46" t="s">
        <v>816</v>
      </c>
      <c r="C46" t="s">
        <v>827</v>
      </c>
      <c r="D46" s="35">
        <f>(E41+H41+K41+N41+Q41)/5</f>
        <v>0</v>
      </c>
      <c r="E46" s="18">
        <f t="shared" si="9"/>
        <v>0</v>
      </c>
    </row>
    <row r="47" spans="1:254">
      <c r="D47" s="27">
        <f>SUM(D44:D46)</f>
        <v>0</v>
      </c>
      <c r="E47" s="27">
        <f>SUM(E44:E46)</f>
        <v>0</v>
      </c>
    </row>
    <row r="48" spans="1:254">
      <c r="B48" t="s">
        <v>814</v>
      </c>
      <c r="C48" t="s">
        <v>828</v>
      </c>
      <c r="D48" s="35">
        <f>(R41+U41+X41+AA41+AD41+AG41+AJ41+AM41+AP41+AS41+AV41+AY41+BB41+BE41+BH41)/15</f>
        <v>0</v>
      </c>
      <c r="E48">
        <f>D48/100*25</f>
        <v>0</v>
      </c>
    </row>
    <row r="49" spans="2:5">
      <c r="B49" t="s">
        <v>815</v>
      </c>
      <c r="C49" t="s">
        <v>828</v>
      </c>
      <c r="D49" s="35">
        <f>(S41+V41+Y41+AB41+AE41+AH41+AK41+AN41+AQ41+AT41+AW41+AZ41+BC41+BF41+BI41)/15</f>
        <v>0</v>
      </c>
      <c r="E49">
        <f t="shared" ref="E49:E50" si="10">D49/100*25</f>
        <v>0</v>
      </c>
    </row>
    <row r="50" spans="2:5">
      <c r="B50" t="s">
        <v>816</v>
      </c>
      <c r="C50" t="s">
        <v>828</v>
      </c>
      <c r="D50" s="35">
        <f>(T41+W41+Z41+AC41+AF41+AI41+AL41+AO41+AR41+AU41+AX41+BA41+BD41+BG41+BJ41)/15</f>
        <v>0</v>
      </c>
      <c r="E50">
        <f t="shared" si="10"/>
        <v>0</v>
      </c>
    </row>
    <row r="51" spans="2:5">
      <c r="D51" s="28">
        <f>SUM(D48:D50)</f>
        <v>0</v>
      </c>
      <c r="E51" s="28">
        <f>SUM(E48:E50)</f>
        <v>0</v>
      </c>
    </row>
    <row r="52" spans="2:5">
      <c r="B52" t="s">
        <v>814</v>
      </c>
      <c r="C52" t="s">
        <v>829</v>
      </c>
      <c r="D52" s="35">
        <f>(BK41+BN41+BQ41+BT41+BW41)/5</f>
        <v>0</v>
      </c>
      <c r="E52">
        <f>D52/100*25</f>
        <v>0</v>
      </c>
    </row>
    <row r="53" spans="2:5">
      <c r="B53" t="s">
        <v>815</v>
      </c>
      <c r="C53" t="s">
        <v>829</v>
      </c>
      <c r="D53" s="35">
        <f>(BL41+BO41+BR41+BU41+BX41)/5</f>
        <v>0</v>
      </c>
      <c r="E53">
        <f t="shared" ref="E53:E54" si="11">D53/100*25</f>
        <v>0</v>
      </c>
    </row>
    <row r="54" spans="2:5">
      <c r="B54" t="s">
        <v>816</v>
      </c>
      <c r="C54" t="s">
        <v>829</v>
      </c>
      <c r="D54" s="35">
        <f>(BM41+BP41+BS41+BV41+BY41)/5</f>
        <v>0</v>
      </c>
      <c r="E54">
        <f t="shared" si="11"/>
        <v>0</v>
      </c>
    </row>
    <row r="55" spans="2:5">
      <c r="D55" s="28">
        <f>SUM(D52:D54)</f>
        <v>0</v>
      </c>
      <c r="E55" s="28">
        <f>SUM(E52:E54)</f>
        <v>0</v>
      </c>
    </row>
    <row r="56" spans="2:5">
      <c r="B56" t="s">
        <v>814</v>
      </c>
      <c r="C56" t="s">
        <v>830</v>
      </c>
      <c r="D56" s="35">
        <f>(BZ41+CC41+CF41+CI41+CL41+CO41+CR41+CU41+CX41+DA41+DD41+DG41+DJ41+DM41+DP41+DS41+DV41+DY41+EB41+EE41+EH41+EK41+EN41+EQ41+ET41)/25</f>
        <v>0</v>
      </c>
      <c r="E56">
        <f>D56/100*25</f>
        <v>0</v>
      </c>
    </row>
    <row r="57" spans="2:5">
      <c r="B57" t="s">
        <v>815</v>
      </c>
      <c r="C57" t="s">
        <v>830</v>
      </c>
      <c r="D57" s="35">
        <f>(CA41+CD41+CG41+CJ41+CM41+CP41+CS41+CV41+CY41+DB41+DE41+DH41+DK41+DN41+DQ41+DT41+DW41+DZ41+EC41+EF41+EI41+EL41+EO41+ER41+EU41)/25</f>
        <v>0</v>
      </c>
      <c r="E57">
        <f t="shared" ref="E57:E58" si="12">D57/100*25</f>
        <v>0</v>
      </c>
    </row>
    <row r="58" spans="2:5">
      <c r="B58" t="s">
        <v>816</v>
      </c>
      <c r="C58" t="s">
        <v>830</v>
      </c>
      <c r="D58" s="35">
        <f>(CB41+CE41+CH41+CK41+CN41+CQ41+CT41+CW41+CZ41+DC41+DF41+DI41+DL41+DO41+DR41+DU41+DX41+EA41+ED41+EG41+EJ41+EM41+EP41+ES41+EV41)/25</f>
        <v>0</v>
      </c>
      <c r="E58">
        <f t="shared" si="12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831</v>
      </c>
      <c r="D60" s="35">
        <f>(EW41+EZ41+FC41+FF41+FI41)/5</f>
        <v>0</v>
      </c>
      <c r="E60">
        <f>D60/100*25</f>
        <v>0</v>
      </c>
    </row>
    <row r="61" spans="2:5">
      <c r="B61" t="s">
        <v>815</v>
      </c>
      <c r="C61" t="s">
        <v>831</v>
      </c>
      <c r="D61" s="35">
        <f>(EX41+FA41+FD41+FG41+FJ41)/5</f>
        <v>0</v>
      </c>
      <c r="E61">
        <f t="shared" ref="E61:E62" si="13">D61/100*25</f>
        <v>0</v>
      </c>
    </row>
    <row r="62" spans="2:5">
      <c r="B62" t="s">
        <v>816</v>
      </c>
      <c r="C62" t="s">
        <v>831</v>
      </c>
      <c r="D62" s="35">
        <f>(EY41+FB41+FE41+FH41+FK41)/5</f>
        <v>0</v>
      </c>
      <c r="E62">
        <f t="shared" si="13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40:B40"/>
    <mergeCell ref="A41:B41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2"/>
  <sheetViews>
    <sheetView topLeftCell="A41" workbookViewId="0">
      <selection activeCell="D43" sqref="D43:D4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53" t="s">
        <v>840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7"/>
      <c r="V2" s="7"/>
      <c r="W2" s="7"/>
      <c r="X2" s="7"/>
      <c r="Y2" s="7"/>
      <c r="Z2" s="7"/>
      <c r="AA2" s="7"/>
      <c r="AB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50" t="s">
        <v>0</v>
      </c>
      <c r="B4" s="50" t="s">
        <v>1</v>
      </c>
      <c r="C4" s="51" t="s">
        <v>57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41" t="s">
        <v>2</v>
      </c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52" t="s">
        <v>88</v>
      </c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9" t="s">
        <v>115</v>
      </c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1"/>
      <c r="GA4" s="54" t="s">
        <v>138</v>
      </c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</row>
    <row r="5" spans="1:254" ht="13.5" customHeight="1">
      <c r="A5" s="50"/>
      <c r="B5" s="50"/>
      <c r="C5" s="44" t="s">
        <v>58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 t="s">
        <v>56</v>
      </c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 t="s">
        <v>3</v>
      </c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 t="s">
        <v>331</v>
      </c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 t="s">
        <v>332</v>
      </c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 t="s">
        <v>159</v>
      </c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0" t="s">
        <v>116</v>
      </c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 t="s">
        <v>174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 t="s">
        <v>174</v>
      </c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 t="s">
        <v>117</v>
      </c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2" t="s">
        <v>139</v>
      </c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</row>
    <row r="6" spans="1:254" ht="15.75" hidden="1">
      <c r="A6" s="50"/>
      <c r="B6" s="50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50"/>
      <c r="B7" s="50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50"/>
      <c r="B8" s="50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50"/>
      <c r="B9" s="5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50"/>
      <c r="B10" s="5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50"/>
      <c r="B11" s="50"/>
      <c r="C11" s="44" t="s">
        <v>436</v>
      </c>
      <c r="D11" s="44" t="s">
        <v>5</v>
      </c>
      <c r="E11" s="44" t="s">
        <v>6</v>
      </c>
      <c r="F11" s="44" t="s">
        <v>437</v>
      </c>
      <c r="G11" s="44" t="s">
        <v>7</v>
      </c>
      <c r="H11" s="44" t="s">
        <v>8</v>
      </c>
      <c r="I11" s="44" t="s">
        <v>493</v>
      </c>
      <c r="J11" s="44" t="s">
        <v>9</v>
      </c>
      <c r="K11" s="44" t="s">
        <v>10</v>
      </c>
      <c r="L11" s="44" t="s">
        <v>438</v>
      </c>
      <c r="M11" s="44" t="s">
        <v>9</v>
      </c>
      <c r="N11" s="44" t="s">
        <v>10</v>
      </c>
      <c r="O11" s="44" t="s">
        <v>439</v>
      </c>
      <c r="P11" s="44" t="s">
        <v>11</v>
      </c>
      <c r="Q11" s="44" t="s">
        <v>4</v>
      </c>
      <c r="R11" s="44" t="s">
        <v>440</v>
      </c>
      <c r="S11" s="44" t="s">
        <v>6</v>
      </c>
      <c r="T11" s="44" t="s">
        <v>12</v>
      </c>
      <c r="U11" s="44" t="s">
        <v>441</v>
      </c>
      <c r="V11" s="44"/>
      <c r="W11" s="44"/>
      <c r="X11" s="44" t="s">
        <v>442</v>
      </c>
      <c r="Y11" s="44"/>
      <c r="Z11" s="44"/>
      <c r="AA11" s="44" t="s">
        <v>494</v>
      </c>
      <c r="AB11" s="44"/>
      <c r="AC11" s="44"/>
      <c r="AD11" s="44" t="s">
        <v>443</v>
      </c>
      <c r="AE11" s="44"/>
      <c r="AF11" s="44"/>
      <c r="AG11" s="44" t="s">
        <v>444</v>
      </c>
      <c r="AH11" s="44"/>
      <c r="AI11" s="44"/>
      <c r="AJ11" s="44" t="s">
        <v>445</v>
      </c>
      <c r="AK11" s="44"/>
      <c r="AL11" s="44"/>
      <c r="AM11" s="42" t="s">
        <v>446</v>
      </c>
      <c r="AN11" s="42"/>
      <c r="AO11" s="42"/>
      <c r="AP11" s="44" t="s">
        <v>447</v>
      </c>
      <c r="AQ11" s="44"/>
      <c r="AR11" s="44"/>
      <c r="AS11" s="44" t="s">
        <v>448</v>
      </c>
      <c r="AT11" s="44"/>
      <c r="AU11" s="44"/>
      <c r="AV11" s="44" t="s">
        <v>449</v>
      </c>
      <c r="AW11" s="44"/>
      <c r="AX11" s="44"/>
      <c r="AY11" s="44" t="s">
        <v>450</v>
      </c>
      <c r="AZ11" s="44"/>
      <c r="BA11" s="44"/>
      <c r="BB11" s="44" t="s">
        <v>451</v>
      </c>
      <c r="BC11" s="44"/>
      <c r="BD11" s="44"/>
      <c r="BE11" s="42" t="s">
        <v>495</v>
      </c>
      <c r="BF11" s="42"/>
      <c r="BG11" s="42"/>
      <c r="BH11" s="42" t="s">
        <v>452</v>
      </c>
      <c r="BI11" s="42"/>
      <c r="BJ11" s="42"/>
      <c r="BK11" s="44" t="s">
        <v>453</v>
      </c>
      <c r="BL11" s="44"/>
      <c r="BM11" s="44"/>
      <c r="BN11" s="44" t="s">
        <v>454</v>
      </c>
      <c r="BO11" s="44"/>
      <c r="BP11" s="44"/>
      <c r="BQ11" s="42" t="s">
        <v>455</v>
      </c>
      <c r="BR11" s="42"/>
      <c r="BS11" s="42"/>
      <c r="BT11" s="44" t="s">
        <v>456</v>
      </c>
      <c r="BU11" s="44"/>
      <c r="BV11" s="44"/>
      <c r="BW11" s="42" t="s">
        <v>457</v>
      </c>
      <c r="BX11" s="42"/>
      <c r="BY11" s="42"/>
      <c r="BZ11" s="42" t="s">
        <v>458</v>
      </c>
      <c r="CA11" s="42"/>
      <c r="CB11" s="42"/>
      <c r="CC11" s="42" t="s">
        <v>496</v>
      </c>
      <c r="CD11" s="42"/>
      <c r="CE11" s="42"/>
      <c r="CF11" s="42" t="s">
        <v>459</v>
      </c>
      <c r="CG11" s="42"/>
      <c r="CH11" s="42"/>
      <c r="CI11" s="42" t="s">
        <v>460</v>
      </c>
      <c r="CJ11" s="42"/>
      <c r="CK11" s="42"/>
      <c r="CL11" s="42" t="s">
        <v>461</v>
      </c>
      <c r="CM11" s="42"/>
      <c r="CN11" s="42"/>
      <c r="CO11" s="42" t="s">
        <v>462</v>
      </c>
      <c r="CP11" s="42"/>
      <c r="CQ11" s="42"/>
      <c r="CR11" s="42" t="s">
        <v>463</v>
      </c>
      <c r="CS11" s="42"/>
      <c r="CT11" s="42"/>
      <c r="CU11" s="42" t="s">
        <v>497</v>
      </c>
      <c r="CV11" s="42"/>
      <c r="CW11" s="42"/>
      <c r="CX11" s="42" t="s">
        <v>464</v>
      </c>
      <c r="CY11" s="42"/>
      <c r="CZ11" s="42"/>
      <c r="DA11" s="42" t="s">
        <v>465</v>
      </c>
      <c r="DB11" s="42"/>
      <c r="DC11" s="42"/>
      <c r="DD11" s="42" t="s">
        <v>466</v>
      </c>
      <c r="DE11" s="42"/>
      <c r="DF11" s="42"/>
      <c r="DG11" s="42" t="s">
        <v>467</v>
      </c>
      <c r="DH11" s="42"/>
      <c r="DI11" s="42"/>
      <c r="DJ11" s="42" t="s">
        <v>468</v>
      </c>
      <c r="DK11" s="42"/>
      <c r="DL11" s="42"/>
      <c r="DM11" s="42" t="s">
        <v>469</v>
      </c>
      <c r="DN11" s="42"/>
      <c r="DO11" s="42"/>
      <c r="DP11" s="42" t="s">
        <v>470</v>
      </c>
      <c r="DQ11" s="42"/>
      <c r="DR11" s="42"/>
      <c r="DS11" s="42" t="s">
        <v>471</v>
      </c>
      <c r="DT11" s="42"/>
      <c r="DU11" s="42"/>
      <c r="DV11" s="42" t="s">
        <v>472</v>
      </c>
      <c r="DW11" s="42"/>
      <c r="DX11" s="42"/>
      <c r="DY11" s="42" t="s">
        <v>498</v>
      </c>
      <c r="DZ11" s="42"/>
      <c r="EA11" s="42"/>
      <c r="EB11" s="42" t="s">
        <v>473</v>
      </c>
      <c r="EC11" s="42"/>
      <c r="ED11" s="42"/>
      <c r="EE11" s="42" t="s">
        <v>474</v>
      </c>
      <c r="EF11" s="42"/>
      <c r="EG11" s="42"/>
      <c r="EH11" s="42" t="s">
        <v>475</v>
      </c>
      <c r="EI11" s="42"/>
      <c r="EJ11" s="42"/>
      <c r="EK11" s="42" t="s">
        <v>476</v>
      </c>
      <c r="EL11" s="42"/>
      <c r="EM11" s="42"/>
      <c r="EN11" s="42" t="s">
        <v>477</v>
      </c>
      <c r="EO11" s="42"/>
      <c r="EP11" s="42"/>
      <c r="EQ11" s="42" t="s">
        <v>478</v>
      </c>
      <c r="ER11" s="42"/>
      <c r="ES11" s="42"/>
      <c r="ET11" s="42" t="s">
        <v>479</v>
      </c>
      <c r="EU11" s="42"/>
      <c r="EV11" s="42"/>
      <c r="EW11" s="42" t="s">
        <v>480</v>
      </c>
      <c r="EX11" s="42"/>
      <c r="EY11" s="42"/>
      <c r="EZ11" s="42" t="s">
        <v>481</v>
      </c>
      <c r="FA11" s="42"/>
      <c r="FB11" s="42"/>
      <c r="FC11" s="42" t="s">
        <v>499</v>
      </c>
      <c r="FD11" s="42"/>
      <c r="FE11" s="42"/>
      <c r="FF11" s="42" t="s">
        <v>482</v>
      </c>
      <c r="FG11" s="42"/>
      <c r="FH11" s="42"/>
      <c r="FI11" s="42" t="s">
        <v>483</v>
      </c>
      <c r="FJ11" s="42"/>
      <c r="FK11" s="42"/>
      <c r="FL11" s="42" t="s">
        <v>484</v>
      </c>
      <c r="FM11" s="42"/>
      <c r="FN11" s="42"/>
      <c r="FO11" s="42" t="s">
        <v>485</v>
      </c>
      <c r="FP11" s="42"/>
      <c r="FQ11" s="42"/>
      <c r="FR11" s="42" t="s">
        <v>486</v>
      </c>
      <c r="FS11" s="42"/>
      <c r="FT11" s="42"/>
      <c r="FU11" s="42" t="s">
        <v>487</v>
      </c>
      <c r="FV11" s="42"/>
      <c r="FW11" s="42"/>
      <c r="FX11" s="42" t="s">
        <v>500</v>
      </c>
      <c r="FY11" s="42"/>
      <c r="FZ11" s="42"/>
      <c r="GA11" s="42" t="s">
        <v>488</v>
      </c>
      <c r="GB11" s="42"/>
      <c r="GC11" s="42"/>
      <c r="GD11" s="42" t="s">
        <v>489</v>
      </c>
      <c r="GE11" s="42"/>
      <c r="GF11" s="42"/>
      <c r="GG11" s="42" t="s">
        <v>501</v>
      </c>
      <c r="GH11" s="42"/>
      <c r="GI11" s="42"/>
      <c r="GJ11" s="42" t="s">
        <v>490</v>
      </c>
      <c r="GK11" s="42"/>
      <c r="GL11" s="42"/>
      <c r="GM11" s="42" t="s">
        <v>491</v>
      </c>
      <c r="GN11" s="42"/>
      <c r="GO11" s="42"/>
      <c r="GP11" s="42" t="s">
        <v>492</v>
      </c>
      <c r="GQ11" s="42"/>
      <c r="GR11" s="42"/>
    </row>
    <row r="12" spans="1:254" ht="85.5" customHeight="1">
      <c r="A12" s="50"/>
      <c r="B12" s="50"/>
      <c r="C12" s="49" t="s">
        <v>1057</v>
      </c>
      <c r="D12" s="49"/>
      <c r="E12" s="49"/>
      <c r="F12" s="49" t="s">
        <v>1060</v>
      </c>
      <c r="G12" s="49"/>
      <c r="H12" s="49"/>
      <c r="I12" s="49" t="s">
        <v>1063</v>
      </c>
      <c r="J12" s="49"/>
      <c r="K12" s="49"/>
      <c r="L12" s="49" t="s">
        <v>538</v>
      </c>
      <c r="M12" s="49"/>
      <c r="N12" s="49"/>
      <c r="O12" s="49" t="s">
        <v>1066</v>
      </c>
      <c r="P12" s="49"/>
      <c r="Q12" s="49"/>
      <c r="R12" s="49" t="s">
        <v>1069</v>
      </c>
      <c r="S12" s="49"/>
      <c r="T12" s="49"/>
      <c r="U12" s="49" t="s">
        <v>1073</v>
      </c>
      <c r="V12" s="49"/>
      <c r="W12" s="49"/>
      <c r="X12" s="49" t="s">
        <v>539</v>
      </c>
      <c r="Y12" s="49"/>
      <c r="Z12" s="49"/>
      <c r="AA12" s="49" t="s">
        <v>540</v>
      </c>
      <c r="AB12" s="49"/>
      <c r="AC12" s="49"/>
      <c r="AD12" s="49" t="s">
        <v>541</v>
      </c>
      <c r="AE12" s="49"/>
      <c r="AF12" s="49"/>
      <c r="AG12" s="49" t="s">
        <v>1078</v>
      </c>
      <c r="AH12" s="49"/>
      <c r="AI12" s="49"/>
      <c r="AJ12" s="49" t="s">
        <v>542</v>
      </c>
      <c r="AK12" s="49"/>
      <c r="AL12" s="49"/>
      <c r="AM12" s="49" t="s">
        <v>543</v>
      </c>
      <c r="AN12" s="49"/>
      <c r="AO12" s="49"/>
      <c r="AP12" s="49" t="s">
        <v>544</v>
      </c>
      <c r="AQ12" s="49"/>
      <c r="AR12" s="49"/>
      <c r="AS12" s="49" t="s">
        <v>1081</v>
      </c>
      <c r="AT12" s="49"/>
      <c r="AU12" s="49"/>
      <c r="AV12" s="49" t="s">
        <v>1331</v>
      </c>
      <c r="AW12" s="49"/>
      <c r="AX12" s="49"/>
      <c r="AY12" s="49" t="s">
        <v>545</v>
      </c>
      <c r="AZ12" s="49"/>
      <c r="BA12" s="49"/>
      <c r="BB12" s="49" t="s">
        <v>529</v>
      </c>
      <c r="BC12" s="49"/>
      <c r="BD12" s="49"/>
      <c r="BE12" s="49" t="s">
        <v>546</v>
      </c>
      <c r="BF12" s="49"/>
      <c r="BG12" s="49"/>
      <c r="BH12" s="49" t="s">
        <v>1087</v>
      </c>
      <c r="BI12" s="49"/>
      <c r="BJ12" s="49"/>
      <c r="BK12" s="49" t="s">
        <v>547</v>
      </c>
      <c r="BL12" s="49"/>
      <c r="BM12" s="49"/>
      <c r="BN12" s="49" t="s">
        <v>548</v>
      </c>
      <c r="BO12" s="49"/>
      <c r="BP12" s="49"/>
      <c r="BQ12" s="49" t="s">
        <v>549</v>
      </c>
      <c r="BR12" s="49"/>
      <c r="BS12" s="49"/>
      <c r="BT12" s="49" t="s">
        <v>550</v>
      </c>
      <c r="BU12" s="49"/>
      <c r="BV12" s="49"/>
      <c r="BW12" s="49" t="s">
        <v>1094</v>
      </c>
      <c r="BX12" s="49"/>
      <c r="BY12" s="49"/>
      <c r="BZ12" s="49" t="s">
        <v>557</v>
      </c>
      <c r="CA12" s="49"/>
      <c r="CB12" s="49"/>
      <c r="CC12" s="49" t="s">
        <v>1098</v>
      </c>
      <c r="CD12" s="49"/>
      <c r="CE12" s="49"/>
      <c r="CF12" s="49" t="s">
        <v>558</v>
      </c>
      <c r="CG12" s="49"/>
      <c r="CH12" s="49"/>
      <c r="CI12" s="49" t="s">
        <v>559</v>
      </c>
      <c r="CJ12" s="49"/>
      <c r="CK12" s="49"/>
      <c r="CL12" s="49" t="s">
        <v>560</v>
      </c>
      <c r="CM12" s="49"/>
      <c r="CN12" s="49"/>
      <c r="CO12" s="49" t="s">
        <v>603</v>
      </c>
      <c r="CP12" s="49"/>
      <c r="CQ12" s="49"/>
      <c r="CR12" s="49" t="s">
        <v>600</v>
      </c>
      <c r="CS12" s="49"/>
      <c r="CT12" s="49"/>
      <c r="CU12" s="49" t="s">
        <v>604</v>
      </c>
      <c r="CV12" s="49"/>
      <c r="CW12" s="49"/>
      <c r="CX12" s="49" t="s">
        <v>601</v>
      </c>
      <c r="CY12" s="49"/>
      <c r="CZ12" s="49"/>
      <c r="DA12" s="49" t="s">
        <v>602</v>
      </c>
      <c r="DB12" s="49"/>
      <c r="DC12" s="49"/>
      <c r="DD12" s="49" t="s">
        <v>1110</v>
      </c>
      <c r="DE12" s="49"/>
      <c r="DF12" s="49"/>
      <c r="DG12" s="49" t="s">
        <v>1113</v>
      </c>
      <c r="DH12" s="49"/>
      <c r="DI12" s="49"/>
      <c r="DJ12" s="49" t="s">
        <v>605</v>
      </c>
      <c r="DK12" s="49"/>
      <c r="DL12" s="49"/>
      <c r="DM12" s="49" t="s">
        <v>1117</v>
      </c>
      <c r="DN12" s="49"/>
      <c r="DO12" s="49"/>
      <c r="DP12" s="49" t="s">
        <v>606</v>
      </c>
      <c r="DQ12" s="49"/>
      <c r="DR12" s="49"/>
      <c r="DS12" s="49" t="s">
        <v>607</v>
      </c>
      <c r="DT12" s="49"/>
      <c r="DU12" s="49"/>
      <c r="DV12" s="49" t="s">
        <v>1125</v>
      </c>
      <c r="DW12" s="49"/>
      <c r="DX12" s="49"/>
      <c r="DY12" s="49" t="s">
        <v>608</v>
      </c>
      <c r="DZ12" s="49"/>
      <c r="EA12" s="49"/>
      <c r="EB12" s="49" t="s">
        <v>609</v>
      </c>
      <c r="EC12" s="49"/>
      <c r="ED12" s="49"/>
      <c r="EE12" s="49" t="s">
        <v>610</v>
      </c>
      <c r="EF12" s="49"/>
      <c r="EG12" s="49"/>
      <c r="EH12" s="49" t="s">
        <v>611</v>
      </c>
      <c r="EI12" s="49"/>
      <c r="EJ12" s="49"/>
      <c r="EK12" s="63" t="s">
        <v>612</v>
      </c>
      <c r="EL12" s="63"/>
      <c r="EM12" s="63"/>
      <c r="EN12" s="49" t="s">
        <v>1136</v>
      </c>
      <c r="EO12" s="49"/>
      <c r="EP12" s="49"/>
      <c r="EQ12" s="49" t="s">
        <v>613</v>
      </c>
      <c r="ER12" s="49"/>
      <c r="ES12" s="49"/>
      <c r="ET12" s="49" t="s">
        <v>614</v>
      </c>
      <c r="EU12" s="49"/>
      <c r="EV12" s="49"/>
      <c r="EW12" s="49" t="s">
        <v>1142</v>
      </c>
      <c r="EX12" s="49"/>
      <c r="EY12" s="49"/>
      <c r="EZ12" s="49" t="s">
        <v>616</v>
      </c>
      <c r="FA12" s="49"/>
      <c r="FB12" s="49"/>
      <c r="FC12" s="49" t="s">
        <v>617</v>
      </c>
      <c r="FD12" s="49"/>
      <c r="FE12" s="49"/>
      <c r="FF12" s="49" t="s">
        <v>615</v>
      </c>
      <c r="FG12" s="49"/>
      <c r="FH12" s="49"/>
      <c r="FI12" s="49" t="s">
        <v>1147</v>
      </c>
      <c r="FJ12" s="49"/>
      <c r="FK12" s="49"/>
      <c r="FL12" s="49" t="s">
        <v>618</v>
      </c>
      <c r="FM12" s="49"/>
      <c r="FN12" s="49"/>
      <c r="FO12" s="49" t="s">
        <v>1151</v>
      </c>
      <c r="FP12" s="49"/>
      <c r="FQ12" s="49"/>
      <c r="FR12" s="49" t="s">
        <v>620</v>
      </c>
      <c r="FS12" s="49"/>
      <c r="FT12" s="49"/>
      <c r="FU12" s="63" t="s">
        <v>1334</v>
      </c>
      <c r="FV12" s="63"/>
      <c r="FW12" s="63"/>
      <c r="FX12" s="49" t="s">
        <v>1335</v>
      </c>
      <c r="FY12" s="49"/>
      <c r="FZ12" s="49"/>
      <c r="GA12" s="49" t="s">
        <v>624</v>
      </c>
      <c r="GB12" s="49"/>
      <c r="GC12" s="49"/>
      <c r="GD12" s="49" t="s">
        <v>1157</v>
      </c>
      <c r="GE12" s="49"/>
      <c r="GF12" s="49"/>
      <c r="GG12" s="49" t="s">
        <v>627</v>
      </c>
      <c r="GH12" s="49"/>
      <c r="GI12" s="49"/>
      <c r="GJ12" s="49" t="s">
        <v>1163</v>
      </c>
      <c r="GK12" s="49"/>
      <c r="GL12" s="49"/>
      <c r="GM12" s="49" t="s">
        <v>1167</v>
      </c>
      <c r="GN12" s="49"/>
      <c r="GO12" s="49"/>
      <c r="GP12" s="49" t="s">
        <v>1336</v>
      </c>
      <c r="GQ12" s="49"/>
      <c r="GR12" s="49"/>
    </row>
    <row r="13" spans="1:254" ht="180">
      <c r="A13" s="50"/>
      <c r="B13" s="50"/>
      <c r="C13" s="21" t="s">
        <v>1058</v>
      </c>
      <c r="D13" s="21" t="s">
        <v>1059</v>
      </c>
      <c r="E13" s="21" t="s">
        <v>32</v>
      </c>
      <c r="F13" s="21" t="s">
        <v>502</v>
      </c>
      <c r="G13" s="21" t="s">
        <v>1061</v>
      </c>
      <c r="H13" s="21" t="s">
        <v>1062</v>
      </c>
      <c r="I13" s="21" t="s">
        <v>333</v>
      </c>
      <c r="J13" s="21" t="s">
        <v>1064</v>
      </c>
      <c r="K13" s="21" t="s">
        <v>1065</v>
      </c>
      <c r="L13" s="21" t="s">
        <v>503</v>
      </c>
      <c r="M13" s="21" t="s">
        <v>504</v>
      </c>
      <c r="N13" s="21" t="s">
        <v>505</v>
      </c>
      <c r="O13" s="21" t="s">
        <v>1067</v>
      </c>
      <c r="P13" s="21" t="s">
        <v>1067</v>
      </c>
      <c r="Q13" s="21" t="s">
        <v>1068</v>
      </c>
      <c r="R13" s="21" t="s">
        <v>1070</v>
      </c>
      <c r="S13" s="21" t="s">
        <v>1071</v>
      </c>
      <c r="T13" s="21" t="s">
        <v>1072</v>
      </c>
      <c r="U13" s="21" t="s">
        <v>1074</v>
      </c>
      <c r="V13" s="21" t="s">
        <v>1075</v>
      </c>
      <c r="W13" s="21" t="s">
        <v>1076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1077</v>
      </c>
      <c r="AG13" s="21" t="s">
        <v>515</v>
      </c>
      <c r="AH13" s="21" t="s">
        <v>516</v>
      </c>
      <c r="AI13" s="21" t="s">
        <v>1079</v>
      </c>
      <c r="AJ13" s="21" t="s">
        <v>216</v>
      </c>
      <c r="AK13" s="21" t="s">
        <v>1080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890</v>
      </c>
      <c r="AR13" s="21" t="s">
        <v>245</v>
      </c>
      <c r="AS13" s="21" t="s">
        <v>1082</v>
      </c>
      <c r="AT13" s="21" t="s">
        <v>1083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1084</v>
      </c>
      <c r="BA13" s="21" t="s">
        <v>193</v>
      </c>
      <c r="BB13" s="21" t="s">
        <v>1085</v>
      </c>
      <c r="BC13" s="21" t="s">
        <v>530</v>
      </c>
      <c r="BD13" s="21" t="s">
        <v>1086</v>
      </c>
      <c r="BE13" s="21" t="s">
        <v>84</v>
      </c>
      <c r="BF13" s="21" t="s">
        <v>531</v>
      </c>
      <c r="BG13" s="21" t="s">
        <v>205</v>
      </c>
      <c r="BH13" s="21" t="s">
        <v>1088</v>
      </c>
      <c r="BI13" s="21" t="s">
        <v>1089</v>
      </c>
      <c r="BJ13" s="21" t="s">
        <v>1090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1091</v>
      </c>
      <c r="BQ13" s="21" t="s">
        <v>69</v>
      </c>
      <c r="BR13" s="21" t="s">
        <v>1092</v>
      </c>
      <c r="BS13" s="21" t="s">
        <v>1093</v>
      </c>
      <c r="BT13" s="21" t="s">
        <v>535</v>
      </c>
      <c r="BU13" s="21" t="s">
        <v>536</v>
      </c>
      <c r="BV13" s="21" t="s">
        <v>537</v>
      </c>
      <c r="BW13" s="21" t="s">
        <v>1095</v>
      </c>
      <c r="BX13" s="21" t="s">
        <v>1096</v>
      </c>
      <c r="BY13" s="21" t="s">
        <v>1097</v>
      </c>
      <c r="BZ13" s="21" t="s">
        <v>220</v>
      </c>
      <c r="CA13" s="21" t="s">
        <v>221</v>
      </c>
      <c r="CB13" s="21" t="s">
        <v>551</v>
      </c>
      <c r="CC13" s="21" t="s">
        <v>1099</v>
      </c>
      <c r="CD13" s="21" t="s">
        <v>1100</v>
      </c>
      <c r="CE13" s="21" t="s">
        <v>1101</v>
      </c>
      <c r="CF13" s="21" t="s">
        <v>1102</v>
      </c>
      <c r="CG13" s="21" t="s">
        <v>1103</v>
      </c>
      <c r="CH13" s="21" t="s">
        <v>1104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1105</v>
      </c>
      <c r="CO13" s="21" t="s">
        <v>1106</v>
      </c>
      <c r="CP13" s="21" t="s">
        <v>1107</v>
      </c>
      <c r="CQ13" s="21" t="s">
        <v>1108</v>
      </c>
      <c r="CR13" s="21" t="s">
        <v>233</v>
      </c>
      <c r="CS13" s="21" t="s">
        <v>1109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1111</v>
      </c>
      <c r="DF13" s="21" t="s">
        <v>1112</v>
      </c>
      <c r="DG13" s="21" t="s">
        <v>574</v>
      </c>
      <c r="DH13" s="21" t="s">
        <v>575</v>
      </c>
      <c r="DI13" s="21" t="s">
        <v>1114</v>
      </c>
      <c r="DJ13" s="21" t="s">
        <v>1115</v>
      </c>
      <c r="DK13" s="21" t="s">
        <v>571</v>
      </c>
      <c r="DL13" s="21" t="s">
        <v>1116</v>
      </c>
      <c r="DM13" s="21" t="s">
        <v>572</v>
      </c>
      <c r="DN13" s="21" t="s">
        <v>1118</v>
      </c>
      <c r="DO13" s="21" t="s">
        <v>1119</v>
      </c>
      <c r="DP13" s="21" t="s">
        <v>573</v>
      </c>
      <c r="DQ13" s="21" t="s">
        <v>1120</v>
      </c>
      <c r="DR13" s="21" t="s">
        <v>1121</v>
      </c>
      <c r="DS13" s="21" t="s">
        <v>1122</v>
      </c>
      <c r="DT13" s="21" t="s">
        <v>1123</v>
      </c>
      <c r="DU13" s="21" t="s">
        <v>1124</v>
      </c>
      <c r="DV13" s="21" t="s">
        <v>1126</v>
      </c>
      <c r="DW13" s="21" t="s">
        <v>1127</v>
      </c>
      <c r="DX13" s="21" t="s">
        <v>1332</v>
      </c>
      <c r="DY13" s="21" t="s">
        <v>1128</v>
      </c>
      <c r="DZ13" s="21" t="s">
        <v>1333</v>
      </c>
      <c r="EA13" s="21" t="s">
        <v>1129</v>
      </c>
      <c r="EB13" s="21" t="s">
        <v>577</v>
      </c>
      <c r="EC13" s="21" t="s">
        <v>578</v>
      </c>
      <c r="ED13" s="21" t="s">
        <v>1130</v>
      </c>
      <c r="EE13" s="21" t="s">
        <v>405</v>
      </c>
      <c r="EF13" s="21" t="s">
        <v>579</v>
      </c>
      <c r="EG13" s="21" t="s">
        <v>1131</v>
      </c>
      <c r="EH13" s="21" t="s">
        <v>580</v>
      </c>
      <c r="EI13" s="21" t="s">
        <v>581</v>
      </c>
      <c r="EJ13" s="21" t="s">
        <v>1132</v>
      </c>
      <c r="EK13" s="21" t="s">
        <v>1133</v>
      </c>
      <c r="EL13" s="21" t="s">
        <v>1134</v>
      </c>
      <c r="EM13" s="21" t="s">
        <v>1135</v>
      </c>
      <c r="EN13" s="21" t="s">
        <v>582</v>
      </c>
      <c r="EO13" s="21" t="s">
        <v>583</v>
      </c>
      <c r="EP13" s="21" t="s">
        <v>1137</v>
      </c>
      <c r="EQ13" s="21" t="s">
        <v>584</v>
      </c>
      <c r="ER13" s="21" t="s">
        <v>585</v>
      </c>
      <c r="ES13" s="21" t="s">
        <v>1138</v>
      </c>
      <c r="ET13" s="21" t="s">
        <v>1139</v>
      </c>
      <c r="EU13" s="21" t="s">
        <v>1140</v>
      </c>
      <c r="EV13" s="21" t="s">
        <v>1141</v>
      </c>
      <c r="EW13" s="21" t="s">
        <v>1143</v>
      </c>
      <c r="EX13" s="21" t="s">
        <v>1144</v>
      </c>
      <c r="EY13" s="21" t="s">
        <v>1145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1146</v>
      </c>
      <c r="FF13" s="21" t="s">
        <v>586</v>
      </c>
      <c r="FG13" s="21" t="s">
        <v>587</v>
      </c>
      <c r="FH13" s="21" t="s">
        <v>588</v>
      </c>
      <c r="FI13" s="21" t="s">
        <v>1148</v>
      </c>
      <c r="FJ13" s="21" t="s">
        <v>1149</v>
      </c>
      <c r="FK13" s="21" t="s">
        <v>1150</v>
      </c>
      <c r="FL13" s="21" t="s">
        <v>591</v>
      </c>
      <c r="FM13" s="21" t="s">
        <v>592</v>
      </c>
      <c r="FN13" s="21" t="s">
        <v>593</v>
      </c>
      <c r="FO13" s="21" t="s">
        <v>1152</v>
      </c>
      <c r="FP13" s="21" t="s">
        <v>1153</v>
      </c>
      <c r="FQ13" s="21" t="s">
        <v>1154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1155</v>
      </c>
      <c r="FZ13" s="21" t="s">
        <v>1156</v>
      </c>
      <c r="GA13" s="21" t="s">
        <v>621</v>
      </c>
      <c r="GB13" s="21" t="s">
        <v>622</v>
      </c>
      <c r="GC13" s="21" t="s">
        <v>623</v>
      </c>
      <c r="GD13" s="21" t="s">
        <v>1158</v>
      </c>
      <c r="GE13" s="21" t="s">
        <v>1159</v>
      </c>
      <c r="GF13" s="21" t="s">
        <v>1160</v>
      </c>
      <c r="GG13" s="21" t="s">
        <v>628</v>
      </c>
      <c r="GH13" s="21" t="s">
        <v>1161</v>
      </c>
      <c r="GI13" s="21" t="s">
        <v>1162</v>
      </c>
      <c r="GJ13" s="21" t="s">
        <v>1164</v>
      </c>
      <c r="GK13" s="21" t="s">
        <v>1165</v>
      </c>
      <c r="GL13" s="21" t="s">
        <v>1166</v>
      </c>
      <c r="GM13" s="21" t="s">
        <v>629</v>
      </c>
      <c r="GN13" s="21" t="s">
        <v>630</v>
      </c>
      <c r="GO13" s="21" t="s">
        <v>631</v>
      </c>
      <c r="GP13" s="21" t="s">
        <v>1168</v>
      </c>
      <c r="GQ13" s="21" t="s">
        <v>1169</v>
      </c>
      <c r="GR13" s="21" t="s">
        <v>1170</v>
      </c>
    </row>
    <row r="14" spans="1:254" ht="15.7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45" t="s">
        <v>278</v>
      </c>
      <c r="B39" s="46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47" t="s">
        <v>845</v>
      </c>
      <c r="B40" s="48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t="s">
        <v>813</v>
      </c>
    </row>
    <row r="43" spans="1:254">
      <c r="B43" t="s">
        <v>814</v>
      </c>
      <c r="C43" t="s">
        <v>832</v>
      </c>
      <c r="D43" s="35">
        <f>(C40+F40+I40+L40+O40+R40)/6</f>
        <v>0</v>
      </c>
      <c r="E43">
        <f>D43/100*25</f>
        <v>0</v>
      </c>
    </row>
    <row r="44" spans="1:254">
      <c r="B44" t="s">
        <v>815</v>
      </c>
      <c r="C44" t="s">
        <v>832</v>
      </c>
      <c r="D44" s="35">
        <f>(D40+G40+J40+M40+P40+S40)/6</f>
        <v>0</v>
      </c>
      <c r="E44">
        <f t="shared" ref="E44:E45" si="12">D44/100*25</f>
        <v>0</v>
      </c>
    </row>
    <row r="45" spans="1:254">
      <c r="B45" t="s">
        <v>816</v>
      </c>
      <c r="C45" t="s">
        <v>832</v>
      </c>
      <c r="D45" s="35">
        <f>(E40+H40+K40+N40+Q40+T40)/6</f>
        <v>0</v>
      </c>
      <c r="E45">
        <f t="shared" si="12"/>
        <v>0</v>
      </c>
    </row>
    <row r="46" spans="1:254">
      <c r="D46" s="28">
        <f>SUM(D43:D45)</f>
        <v>0</v>
      </c>
      <c r="E46" s="28">
        <f>SUM(E43:E45)</f>
        <v>0</v>
      </c>
    </row>
    <row r="47" spans="1:254">
      <c r="B47" t="s">
        <v>814</v>
      </c>
      <c r="C47" t="s">
        <v>833</v>
      </c>
      <c r="D47" s="35">
        <f>(U40+X40+AA40+AD40+AG40+AJ40+AM40+AP40+AS40+AV40+AY40+BB40+BE40+BH40+BK40+BN40+BQ40+BT40)/18</f>
        <v>0</v>
      </c>
      <c r="E47">
        <f>D47/100*25</f>
        <v>0</v>
      </c>
    </row>
    <row r="48" spans="1:254">
      <c r="B48" t="s">
        <v>815</v>
      </c>
      <c r="C48" t="s">
        <v>833</v>
      </c>
      <c r="D48" s="35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>
      <c r="B49" t="s">
        <v>816</v>
      </c>
      <c r="C49" t="s">
        <v>833</v>
      </c>
      <c r="D49" s="35">
        <f>(W40+Z40+AC40+AF40+AI40+AL40+AO40+AR40+AU40+AX40+BA40+BD40+BG40+BJ40+BM40+BP40+BS40+BV40)/18</f>
        <v>0</v>
      </c>
      <c r="E49">
        <f t="shared" si="13"/>
        <v>0</v>
      </c>
    </row>
    <row r="50" spans="2:5">
      <c r="D50" s="28">
        <f>SUM(D47:D49)</f>
        <v>0</v>
      </c>
      <c r="E50" s="28">
        <f>SUM(E47:E49)</f>
        <v>0</v>
      </c>
    </row>
    <row r="51" spans="2:5">
      <c r="B51" t="s">
        <v>814</v>
      </c>
      <c r="C51" t="s">
        <v>834</v>
      </c>
      <c r="D51" s="35">
        <f>(BW40+BZ40+CC40+CF40+CI40+CL40)/6</f>
        <v>0</v>
      </c>
      <c r="E51" s="18">
        <f>D51/100*25</f>
        <v>0</v>
      </c>
    </row>
    <row r="52" spans="2:5">
      <c r="B52" t="s">
        <v>815</v>
      </c>
      <c r="C52" t="s">
        <v>834</v>
      </c>
      <c r="D52" s="35">
        <f>(BX40+CA40+CD40+CG40+CJ40+CM40)/6</f>
        <v>0</v>
      </c>
      <c r="E52" s="18">
        <f t="shared" ref="E52:E53" si="14">D52/100*25</f>
        <v>0</v>
      </c>
    </row>
    <row r="53" spans="2:5">
      <c r="B53" t="s">
        <v>816</v>
      </c>
      <c r="C53" t="s">
        <v>834</v>
      </c>
      <c r="D53" s="35">
        <f>(BY40+CB40+CE40+CH40+CK40+CN40)/6</f>
        <v>0</v>
      </c>
      <c r="E53" s="18">
        <f t="shared" si="14"/>
        <v>0</v>
      </c>
    </row>
    <row r="54" spans="2:5">
      <c r="D54" s="27">
        <f>SUM(D51:D53)</f>
        <v>0</v>
      </c>
      <c r="E54" s="28">
        <f>SUM(E51:E53)</f>
        <v>0</v>
      </c>
    </row>
    <row r="55" spans="2:5">
      <c r="B55" t="s">
        <v>814</v>
      </c>
      <c r="C55" t="s">
        <v>835</v>
      </c>
      <c r="D55" s="35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815</v>
      </c>
      <c r="C56" t="s">
        <v>835</v>
      </c>
      <c r="D56" s="35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>
      <c r="B57" t="s">
        <v>816</v>
      </c>
      <c r="C57" t="s">
        <v>835</v>
      </c>
      <c r="D57" s="35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>
      <c r="D58" s="28">
        <f>SUM(D55:D57)</f>
        <v>0</v>
      </c>
      <c r="E58" s="28">
        <f>SUM(E55:E57)</f>
        <v>0</v>
      </c>
    </row>
    <row r="59" spans="2:5">
      <c r="B59" t="s">
        <v>814</v>
      </c>
      <c r="C59" t="s">
        <v>836</v>
      </c>
      <c r="D59" s="35">
        <f>(GA40+GD40+GG40+GJ40+GM40+GP40)/6</f>
        <v>0</v>
      </c>
      <c r="E59">
        <f>D59/100*25</f>
        <v>0</v>
      </c>
    </row>
    <row r="60" spans="2:5">
      <c r="B60" t="s">
        <v>815</v>
      </c>
      <c r="C60" t="s">
        <v>836</v>
      </c>
      <c r="D60" s="35">
        <f>(GB40+GE40+GH40+GK40+GN40+GQ40)/6</f>
        <v>0</v>
      </c>
      <c r="E60">
        <f t="shared" ref="E60:E61" si="16">D60/100*25</f>
        <v>0</v>
      </c>
    </row>
    <row r="61" spans="2:5">
      <c r="B61" t="s">
        <v>816</v>
      </c>
      <c r="C61" t="s">
        <v>836</v>
      </c>
      <c r="D61" s="35">
        <f>(GC40+GF40+GI40+GL40+GO40+GR40)/6</f>
        <v>0</v>
      </c>
      <c r="E61">
        <f t="shared" si="16"/>
        <v>0</v>
      </c>
    </row>
    <row r="62" spans="2:5">
      <c r="D62" s="27">
        <f>SUM(D59:D61)</f>
        <v>0</v>
      </c>
      <c r="E62" s="28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55"/>
  <sheetViews>
    <sheetView tabSelected="1" topLeftCell="A26" workbookViewId="0">
      <selection activeCell="D16" sqref="D16"/>
    </sheetView>
  </sheetViews>
  <sheetFormatPr defaultRowHeight="15"/>
  <cols>
    <col min="2" max="2" width="32.7109375" customWidth="1"/>
    <col min="4" max="4" width="10.7109375" bestFit="1" customWidth="1"/>
    <col min="5" max="5" width="9.5703125" bestFit="1" customWidth="1"/>
  </cols>
  <sheetData>
    <row r="1" spans="1:692" ht="15.7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>
      <c r="A2" s="8" t="s">
        <v>841</v>
      </c>
      <c r="B2" s="7"/>
      <c r="C2" s="7" t="s">
        <v>1403</v>
      </c>
      <c r="D2" s="7"/>
      <c r="E2" s="7"/>
      <c r="F2" s="7" t="s">
        <v>1402</v>
      </c>
      <c r="G2" s="7"/>
      <c r="H2" s="7"/>
      <c r="I2" s="7"/>
      <c r="J2" s="15" t="s">
        <v>1401</v>
      </c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>
      <c r="A4" s="50" t="s">
        <v>0</v>
      </c>
      <c r="B4" s="50" t="s">
        <v>1</v>
      </c>
      <c r="C4" s="51" t="s">
        <v>57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6" t="s">
        <v>2</v>
      </c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8"/>
      <c r="DD4" s="52" t="s">
        <v>88</v>
      </c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64" t="s">
        <v>115</v>
      </c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6"/>
      <c r="HZ4" s="54" t="s">
        <v>138</v>
      </c>
      <c r="IA4" s="54"/>
      <c r="IB4" s="54"/>
      <c r="IC4" s="54"/>
      <c r="ID4" s="54"/>
      <c r="IE4" s="54"/>
      <c r="IF4" s="54"/>
      <c r="IG4" s="54"/>
      <c r="IH4" s="54"/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54"/>
      <c r="IT4" s="54"/>
    </row>
    <row r="5" spans="1:692" ht="15" customHeight="1">
      <c r="A5" s="50"/>
      <c r="B5" s="50"/>
      <c r="C5" s="44" t="s">
        <v>58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 t="s">
        <v>56</v>
      </c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 t="s">
        <v>3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2" t="s">
        <v>717</v>
      </c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 t="s">
        <v>331</v>
      </c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4" t="s">
        <v>332</v>
      </c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 t="s">
        <v>159</v>
      </c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 t="s">
        <v>116</v>
      </c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0" t="s">
        <v>174</v>
      </c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 t="s">
        <v>186</v>
      </c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 t="s">
        <v>117</v>
      </c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42" t="s">
        <v>139</v>
      </c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</row>
    <row r="6" spans="1:692" ht="4.1500000000000004" hidden="1" customHeight="1">
      <c r="A6" s="50"/>
      <c r="B6" s="50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  <c r="HW6" s="40"/>
      <c r="HX6" s="40"/>
      <c r="HY6" s="40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</row>
    <row r="7" spans="1:692" ht="16.149999999999999" hidden="1" customHeight="1">
      <c r="A7" s="50"/>
      <c r="B7" s="50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</row>
    <row r="8" spans="1:692" ht="17.45" hidden="1" customHeight="1">
      <c r="A8" s="50"/>
      <c r="B8" s="50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40"/>
      <c r="HF8" s="40"/>
      <c r="HG8" s="40"/>
      <c r="HH8" s="40"/>
      <c r="HI8" s="40"/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/>
      <c r="HV8" s="40"/>
      <c r="HW8" s="40"/>
      <c r="HX8" s="40"/>
      <c r="HY8" s="40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</row>
    <row r="9" spans="1:692" ht="18" hidden="1" customHeight="1">
      <c r="A9" s="50"/>
      <c r="B9" s="5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</row>
    <row r="10" spans="1:692" ht="30" hidden="1" customHeight="1">
      <c r="A10" s="50"/>
      <c r="B10" s="5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</row>
    <row r="11" spans="1:692" ht="15.75">
      <c r="A11" s="50"/>
      <c r="B11" s="50"/>
      <c r="C11" s="44" t="s">
        <v>633</v>
      </c>
      <c r="D11" s="44" t="s">
        <v>5</v>
      </c>
      <c r="E11" s="44" t="s">
        <v>6</v>
      </c>
      <c r="F11" s="44" t="s">
        <v>634</v>
      </c>
      <c r="G11" s="44" t="s">
        <v>7</v>
      </c>
      <c r="H11" s="44" t="s">
        <v>8</v>
      </c>
      <c r="I11" s="44" t="s">
        <v>635</v>
      </c>
      <c r="J11" s="44" t="s">
        <v>9</v>
      </c>
      <c r="K11" s="44" t="s">
        <v>10</v>
      </c>
      <c r="L11" s="44" t="s">
        <v>707</v>
      </c>
      <c r="M11" s="44" t="s">
        <v>9</v>
      </c>
      <c r="N11" s="44" t="s">
        <v>10</v>
      </c>
      <c r="O11" s="44" t="s">
        <v>636</v>
      </c>
      <c r="P11" s="44" t="s">
        <v>11</v>
      </c>
      <c r="Q11" s="44" t="s">
        <v>4</v>
      </c>
      <c r="R11" s="44" t="s">
        <v>637</v>
      </c>
      <c r="S11" s="44" t="s">
        <v>6</v>
      </c>
      <c r="T11" s="44" t="s">
        <v>12</v>
      </c>
      <c r="U11" s="44" t="s">
        <v>638</v>
      </c>
      <c r="V11" s="44" t="s">
        <v>6</v>
      </c>
      <c r="W11" s="44" t="s">
        <v>12</v>
      </c>
      <c r="X11" s="44" t="s">
        <v>639</v>
      </c>
      <c r="Y11" s="44"/>
      <c r="Z11" s="44"/>
      <c r="AA11" s="44" t="s">
        <v>640</v>
      </c>
      <c r="AB11" s="44"/>
      <c r="AC11" s="44"/>
      <c r="AD11" s="44" t="s">
        <v>641</v>
      </c>
      <c r="AE11" s="44"/>
      <c r="AF11" s="44"/>
      <c r="AG11" s="44" t="s">
        <v>708</v>
      </c>
      <c r="AH11" s="44"/>
      <c r="AI11" s="44"/>
      <c r="AJ11" s="44" t="s">
        <v>642</v>
      </c>
      <c r="AK11" s="44"/>
      <c r="AL11" s="44"/>
      <c r="AM11" s="44" t="s">
        <v>643</v>
      </c>
      <c r="AN11" s="44"/>
      <c r="AO11" s="44"/>
      <c r="AP11" s="42" t="s">
        <v>644</v>
      </c>
      <c r="AQ11" s="42"/>
      <c r="AR11" s="42"/>
      <c r="AS11" s="44" t="s">
        <v>645</v>
      </c>
      <c r="AT11" s="44"/>
      <c r="AU11" s="44"/>
      <c r="AV11" s="44" t="s">
        <v>646</v>
      </c>
      <c r="AW11" s="44"/>
      <c r="AX11" s="44"/>
      <c r="AY11" s="44" t="s">
        <v>647</v>
      </c>
      <c r="AZ11" s="44"/>
      <c r="BA11" s="44"/>
      <c r="BB11" s="44" t="s">
        <v>648</v>
      </c>
      <c r="BC11" s="44"/>
      <c r="BD11" s="44"/>
      <c r="BE11" s="44" t="s">
        <v>649</v>
      </c>
      <c r="BF11" s="44"/>
      <c r="BG11" s="44"/>
      <c r="BH11" s="42" t="s">
        <v>650</v>
      </c>
      <c r="BI11" s="42"/>
      <c r="BJ11" s="42"/>
      <c r="BK11" s="42" t="s">
        <v>709</v>
      </c>
      <c r="BL11" s="42"/>
      <c r="BM11" s="42"/>
      <c r="BN11" s="44" t="s">
        <v>651</v>
      </c>
      <c r="BO11" s="44"/>
      <c r="BP11" s="44"/>
      <c r="BQ11" s="44" t="s">
        <v>652</v>
      </c>
      <c r="BR11" s="44"/>
      <c r="BS11" s="44"/>
      <c r="BT11" s="42" t="s">
        <v>653</v>
      </c>
      <c r="BU11" s="42"/>
      <c r="BV11" s="42"/>
      <c r="BW11" s="44" t="s">
        <v>654</v>
      </c>
      <c r="BX11" s="44"/>
      <c r="BY11" s="44"/>
      <c r="BZ11" s="44" t="s">
        <v>655</v>
      </c>
      <c r="CA11" s="44"/>
      <c r="CB11" s="44"/>
      <c r="CC11" s="44" t="s">
        <v>656</v>
      </c>
      <c r="CD11" s="44"/>
      <c r="CE11" s="44"/>
      <c r="CF11" s="44" t="s">
        <v>657</v>
      </c>
      <c r="CG11" s="44"/>
      <c r="CH11" s="44"/>
      <c r="CI11" s="44" t="s">
        <v>658</v>
      </c>
      <c r="CJ11" s="44"/>
      <c r="CK11" s="44"/>
      <c r="CL11" s="44" t="s">
        <v>659</v>
      </c>
      <c r="CM11" s="44"/>
      <c r="CN11" s="44"/>
      <c r="CO11" s="44" t="s">
        <v>710</v>
      </c>
      <c r="CP11" s="44"/>
      <c r="CQ11" s="44"/>
      <c r="CR11" s="44" t="s">
        <v>660</v>
      </c>
      <c r="CS11" s="44"/>
      <c r="CT11" s="44"/>
      <c r="CU11" s="44" t="s">
        <v>661</v>
      </c>
      <c r="CV11" s="44"/>
      <c r="CW11" s="44"/>
      <c r="CX11" s="44" t="s">
        <v>662</v>
      </c>
      <c r="CY11" s="44"/>
      <c r="CZ11" s="44"/>
      <c r="DA11" s="44" t="s">
        <v>663</v>
      </c>
      <c r="DB11" s="44"/>
      <c r="DC11" s="44"/>
      <c r="DD11" s="42" t="s">
        <v>664</v>
      </c>
      <c r="DE11" s="42"/>
      <c r="DF11" s="42"/>
      <c r="DG11" s="42" t="s">
        <v>665</v>
      </c>
      <c r="DH11" s="42"/>
      <c r="DI11" s="42"/>
      <c r="DJ11" s="42" t="s">
        <v>666</v>
      </c>
      <c r="DK11" s="42"/>
      <c r="DL11" s="42"/>
      <c r="DM11" s="42" t="s">
        <v>711</v>
      </c>
      <c r="DN11" s="42"/>
      <c r="DO11" s="42"/>
      <c r="DP11" s="42" t="s">
        <v>667</v>
      </c>
      <c r="DQ11" s="42"/>
      <c r="DR11" s="42"/>
      <c r="DS11" s="42" t="s">
        <v>668</v>
      </c>
      <c r="DT11" s="42"/>
      <c r="DU11" s="42"/>
      <c r="DV11" s="42" t="s">
        <v>669</v>
      </c>
      <c r="DW11" s="42"/>
      <c r="DX11" s="42"/>
      <c r="DY11" s="42" t="s">
        <v>670</v>
      </c>
      <c r="DZ11" s="42"/>
      <c r="EA11" s="42"/>
      <c r="EB11" s="42" t="s">
        <v>671</v>
      </c>
      <c r="EC11" s="42"/>
      <c r="ED11" s="42"/>
      <c r="EE11" s="42" t="s">
        <v>672</v>
      </c>
      <c r="EF11" s="42"/>
      <c r="EG11" s="42"/>
      <c r="EH11" s="42" t="s">
        <v>712</v>
      </c>
      <c r="EI11" s="42"/>
      <c r="EJ11" s="42"/>
      <c r="EK11" s="42" t="s">
        <v>673</v>
      </c>
      <c r="EL11" s="42"/>
      <c r="EM11" s="42"/>
      <c r="EN11" s="42" t="s">
        <v>674</v>
      </c>
      <c r="EO11" s="42"/>
      <c r="EP11" s="42"/>
      <c r="EQ11" s="42" t="s">
        <v>675</v>
      </c>
      <c r="ER11" s="42"/>
      <c r="ES11" s="42"/>
      <c r="ET11" s="42" t="s">
        <v>676</v>
      </c>
      <c r="EU11" s="42"/>
      <c r="EV11" s="42"/>
      <c r="EW11" s="42" t="s">
        <v>677</v>
      </c>
      <c r="EX11" s="42"/>
      <c r="EY11" s="42"/>
      <c r="EZ11" s="42" t="s">
        <v>678</v>
      </c>
      <c r="FA11" s="42"/>
      <c r="FB11" s="42"/>
      <c r="FC11" s="42" t="s">
        <v>679</v>
      </c>
      <c r="FD11" s="42"/>
      <c r="FE11" s="42"/>
      <c r="FF11" s="42" t="s">
        <v>680</v>
      </c>
      <c r="FG11" s="42"/>
      <c r="FH11" s="42"/>
      <c r="FI11" s="42" t="s">
        <v>681</v>
      </c>
      <c r="FJ11" s="42"/>
      <c r="FK11" s="42"/>
      <c r="FL11" s="42" t="s">
        <v>713</v>
      </c>
      <c r="FM11" s="42"/>
      <c r="FN11" s="42"/>
      <c r="FO11" s="42" t="s">
        <v>682</v>
      </c>
      <c r="FP11" s="42"/>
      <c r="FQ11" s="42"/>
      <c r="FR11" s="42" t="s">
        <v>683</v>
      </c>
      <c r="FS11" s="42"/>
      <c r="FT11" s="42"/>
      <c r="FU11" s="42" t="s">
        <v>684</v>
      </c>
      <c r="FV11" s="42"/>
      <c r="FW11" s="42"/>
      <c r="FX11" s="42" t="s">
        <v>685</v>
      </c>
      <c r="FY11" s="42"/>
      <c r="FZ11" s="42"/>
      <c r="GA11" s="42" t="s">
        <v>686</v>
      </c>
      <c r="GB11" s="42"/>
      <c r="GC11" s="42"/>
      <c r="GD11" s="42" t="s">
        <v>687</v>
      </c>
      <c r="GE11" s="42"/>
      <c r="GF11" s="42"/>
      <c r="GG11" s="42" t="s">
        <v>688</v>
      </c>
      <c r="GH11" s="42"/>
      <c r="GI11" s="42"/>
      <c r="GJ11" s="42" t="s">
        <v>689</v>
      </c>
      <c r="GK11" s="42"/>
      <c r="GL11" s="42"/>
      <c r="GM11" s="42" t="s">
        <v>690</v>
      </c>
      <c r="GN11" s="42"/>
      <c r="GO11" s="42"/>
      <c r="GP11" s="42" t="s">
        <v>714</v>
      </c>
      <c r="GQ11" s="42"/>
      <c r="GR11" s="42"/>
      <c r="GS11" s="42" t="s">
        <v>691</v>
      </c>
      <c r="GT11" s="42"/>
      <c r="GU11" s="42"/>
      <c r="GV11" s="42" t="s">
        <v>692</v>
      </c>
      <c r="GW11" s="42"/>
      <c r="GX11" s="42"/>
      <c r="GY11" s="42" t="s">
        <v>693</v>
      </c>
      <c r="GZ11" s="42"/>
      <c r="HA11" s="42"/>
      <c r="HB11" s="42" t="s">
        <v>694</v>
      </c>
      <c r="HC11" s="42"/>
      <c r="HD11" s="42"/>
      <c r="HE11" s="42" t="s">
        <v>695</v>
      </c>
      <c r="HF11" s="42"/>
      <c r="HG11" s="42"/>
      <c r="HH11" s="42" t="s">
        <v>696</v>
      </c>
      <c r="HI11" s="42"/>
      <c r="HJ11" s="42"/>
      <c r="HK11" s="42" t="s">
        <v>697</v>
      </c>
      <c r="HL11" s="42"/>
      <c r="HM11" s="42"/>
      <c r="HN11" s="42" t="s">
        <v>698</v>
      </c>
      <c r="HO11" s="42"/>
      <c r="HP11" s="42"/>
      <c r="HQ11" s="42" t="s">
        <v>699</v>
      </c>
      <c r="HR11" s="42"/>
      <c r="HS11" s="42"/>
      <c r="HT11" s="42" t="s">
        <v>715</v>
      </c>
      <c r="HU11" s="42"/>
      <c r="HV11" s="42"/>
      <c r="HW11" s="42" t="s">
        <v>700</v>
      </c>
      <c r="HX11" s="42"/>
      <c r="HY11" s="42"/>
      <c r="HZ11" s="42" t="s">
        <v>701</v>
      </c>
      <c r="IA11" s="42"/>
      <c r="IB11" s="42"/>
      <c r="IC11" s="42" t="s">
        <v>702</v>
      </c>
      <c r="ID11" s="42"/>
      <c r="IE11" s="42"/>
      <c r="IF11" s="42" t="s">
        <v>703</v>
      </c>
      <c r="IG11" s="42"/>
      <c r="IH11" s="42"/>
      <c r="II11" s="42" t="s">
        <v>716</v>
      </c>
      <c r="IJ11" s="42"/>
      <c r="IK11" s="42"/>
      <c r="IL11" s="42" t="s">
        <v>704</v>
      </c>
      <c r="IM11" s="42"/>
      <c r="IN11" s="42"/>
      <c r="IO11" s="42" t="s">
        <v>705</v>
      </c>
      <c r="IP11" s="42"/>
      <c r="IQ11" s="42"/>
      <c r="IR11" s="42" t="s">
        <v>706</v>
      </c>
      <c r="IS11" s="42"/>
      <c r="IT11" s="42"/>
    </row>
    <row r="12" spans="1:692" ht="93" customHeight="1">
      <c r="A12" s="50"/>
      <c r="B12" s="50"/>
      <c r="C12" s="49" t="s">
        <v>1343</v>
      </c>
      <c r="D12" s="49"/>
      <c r="E12" s="49"/>
      <c r="F12" s="49" t="s">
        <v>1344</v>
      </c>
      <c r="G12" s="49"/>
      <c r="H12" s="49"/>
      <c r="I12" s="49" t="s">
        <v>1345</v>
      </c>
      <c r="J12" s="49"/>
      <c r="K12" s="49"/>
      <c r="L12" s="49" t="s">
        <v>1346</v>
      </c>
      <c r="M12" s="49"/>
      <c r="N12" s="49"/>
      <c r="O12" s="49" t="s">
        <v>1347</v>
      </c>
      <c r="P12" s="49"/>
      <c r="Q12" s="49"/>
      <c r="R12" s="49" t="s">
        <v>1348</v>
      </c>
      <c r="S12" s="49"/>
      <c r="T12" s="49"/>
      <c r="U12" s="49" t="s">
        <v>1349</v>
      </c>
      <c r="V12" s="49"/>
      <c r="W12" s="49"/>
      <c r="X12" s="49" t="s">
        <v>1350</v>
      </c>
      <c r="Y12" s="49"/>
      <c r="Z12" s="49"/>
      <c r="AA12" s="49" t="s">
        <v>1351</v>
      </c>
      <c r="AB12" s="49"/>
      <c r="AC12" s="49"/>
      <c r="AD12" s="49" t="s">
        <v>1352</v>
      </c>
      <c r="AE12" s="49"/>
      <c r="AF12" s="49"/>
      <c r="AG12" s="49" t="s">
        <v>1353</v>
      </c>
      <c r="AH12" s="49"/>
      <c r="AI12" s="49"/>
      <c r="AJ12" s="49" t="s">
        <v>1354</v>
      </c>
      <c r="AK12" s="49"/>
      <c r="AL12" s="49"/>
      <c r="AM12" s="49" t="s">
        <v>1355</v>
      </c>
      <c r="AN12" s="49"/>
      <c r="AO12" s="49"/>
      <c r="AP12" s="49" t="s">
        <v>1356</v>
      </c>
      <c r="AQ12" s="49"/>
      <c r="AR12" s="49"/>
      <c r="AS12" s="49" t="s">
        <v>1357</v>
      </c>
      <c r="AT12" s="49"/>
      <c r="AU12" s="49"/>
      <c r="AV12" s="49" t="s">
        <v>1358</v>
      </c>
      <c r="AW12" s="49"/>
      <c r="AX12" s="49"/>
      <c r="AY12" s="49" t="s">
        <v>1359</v>
      </c>
      <c r="AZ12" s="49"/>
      <c r="BA12" s="49"/>
      <c r="BB12" s="49" t="s">
        <v>1360</v>
      </c>
      <c r="BC12" s="49"/>
      <c r="BD12" s="49"/>
      <c r="BE12" s="49" t="s">
        <v>1361</v>
      </c>
      <c r="BF12" s="49"/>
      <c r="BG12" s="49"/>
      <c r="BH12" s="49" t="s">
        <v>1362</v>
      </c>
      <c r="BI12" s="49"/>
      <c r="BJ12" s="49"/>
      <c r="BK12" s="49" t="s">
        <v>1363</v>
      </c>
      <c r="BL12" s="49"/>
      <c r="BM12" s="49"/>
      <c r="BN12" s="49" t="s">
        <v>1364</v>
      </c>
      <c r="BO12" s="49"/>
      <c r="BP12" s="49"/>
      <c r="BQ12" s="49" t="s">
        <v>1365</v>
      </c>
      <c r="BR12" s="49"/>
      <c r="BS12" s="49"/>
      <c r="BT12" s="49" t="s">
        <v>1366</v>
      </c>
      <c r="BU12" s="49"/>
      <c r="BV12" s="49"/>
      <c r="BW12" s="49" t="s">
        <v>1367</v>
      </c>
      <c r="BX12" s="49"/>
      <c r="BY12" s="49"/>
      <c r="BZ12" s="49" t="s">
        <v>1203</v>
      </c>
      <c r="CA12" s="49"/>
      <c r="CB12" s="49"/>
      <c r="CC12" s="49" t="s">
        <v>1368</v>
      </c>
      <c r="CD12" s="49"/>
      <c r="CE12" s="49"/>
      <c r="CF12" s="49" t="s">
        <v>1369</v>
      </c>
      <c r="CG12" s="49"/>
      <c r="CH12" s="49"/>
      <c r="CI12" s="49" t="s">
        <v>1370</v>
      </c>
      <c r="CJ12" s="49"/>
      <c r="CK12" s="49"/>
      <c r="CL12" s="49" t="s">
        <v>1371</v>
      </c>
      <c r="CM12" s="49"/>
      <c r="CN12" s="49"/>
      <c r="CO12" s="49" t="s">
        <v>1372</v>
      </c>
      <c r="CP12" s="49"/>
      <c r="CQ12" s="49"/>
      <c r="CR12" s="49" t="s">
        <v>1373</v>
      </c>
      <c r="CS12" s="49"/>
      <c r="CT12" s="49"/>
      <c r="CU12" s="49" t="s">
        <v>1374</v>
      </c>
      <c r="CV12" s="49"/>
      <c r="CW12" s="49"/>
      <c r="CX12" s="49" t="s">
        <v>1375</v>
      </c>
      <c r="CY12" s="49"/>
      <c r="CZ12" s="49"/>
      <c r="DA12" s="49" t="s">
        <v>1376</v>
      </c>
      <c r="DB12" s="49"/>
      <c r="DC12" s="49"/>
      <c r="DD12" s="49" t="s">
        <v>1377</v>
      </c>
      <c r="DE12" s="49"/>
      <c r="DF12" s="49"/>
      <c r="DG12" s="49" t="s">
        <v>1378</v>
      </c>
      <c r="DH12" s="49"/>
      <c r="DI12" s="49"/>
      <c r="DJ12" s="63" t="s">
        <v>1379</v>
      </c>
      <c r="DK12" s="63"/>
      <c r="DL12" s="63"/>
      <c r="DM12" s="63" t="s">
        <v>1380</v>
      </c>
      <c r="DN12" s="63"/>
      <c r="DO12" s="63"/>
      <c r="DP12" s="63" t="s">
        <v>1381</v>
      </c>
      <c r="DQ12" s="63"/>
      <c r="DR12" s="63"/>
      <c r="DS12" s="63" t="s">
        <v>1382</v>
      </c>
      <c r="DT12" s="63"/>
      <c r="DU12" s="63"/>
      <c r="DV12" s="63" t="s">
        <v>747</v>
      </c>
      <c r="DW12" s="63"/>
      <c r="DX12" s="63"/>
      <c r="DY12" s="49" t="s">
        <v>763</v>
      </c>
      <c r="DZ12" s="49"/>
      <c r="EA12" s="49"/>
      <c r="EB12" s="49" t="s">
        <v>764</v>
      </c>
      <c r="EC12" s="49"/>
      <c r="ED12" s="49"/>
      <c r="EE12" s="49" t="s">
        <v>1235</v>
      </c>
      <c r="EF12" s="49"/>
      <c r="EG12" s="49"/>
      <c r="EH12" s="49" t="s">
        <v>765</v>
      </c>
      <c r="EI12" s="49"/>
      <c r="EJ12" s="49"/>
      <c r="EK12" s="49" t="s">
        <v>1338</v>
      </c>
      <c r="EL12" s="49"/>
      <c r="EM12" s="49"/>
      <c r="EN12" s="49" t="s">
        <v>768</v>
      </c>
      <c r="EO12" s="49"/>
      <c r="EP12" s="49"/>
      <c r="EQ12" s="49" t="s">
        <v>1244</v>
      </c>
      <c r="ER12" s="49"/>
      <c r="ES12" s="49"/>
      <c r="ET12" s="49" t="s">
        <v>773</v>
      </c>
      <c r="EU12" s="49"/>
      <c r="EV12" s="49"/>
      <c r="EW12" s="49" t="s">
        <v>1247</v>
      </c>
      <c r="EX12" s="49"/>
      <c r="EY12" s="49"/>
      <c r="EZ12" s="49" t="s">
        <v>1249</v>
      </c>
      <c r="FA12" s="49"/>
      <c r="FB12" s="49"/>
      <c r="FC12" s="49" t="s">
        <v>1251</v>
      </c>
      <c r="FD12" s="49"/>
      <c r="FE12" s="49"/>
      <c r="FF12" s="49" t="s">
        <v>1339</v>
      </c>
      <c r="FG12" s="49"/>
      <c r="FH12" s="49"/>
      <c r="FI12" s="49" t="s">
        <v>1254</v>
      </c>
      <c r="FJ12" s="49"/>
      <c r="FK12" s="49"/>
      <c r="FL12" s="49" t="s">
        <v>777</v>
      </c>
      <c r="FM12" s="49"/>
      <c r="FN12" s="49"/>
      <c r="FO12" s="49" t="s">
        <v>1258</v>
      </c>
      <c r="FP12" s="49"/>
      <c r="FQ12" s="49"/>
      <c r="FR12" s="49" t="s">
        <v>1261</v>
      </c>
      <c r="FS12" s="49"/>
      <c r="FT12" s="49"/>
      <c r="FU12" s="49" t="s">
        <v>1265</v>
      </c>
      <c r="FV12" s="49"/>
      <c r="FW12" s="49"/>
      <c r="FX12" s="49" t="s">
        <v>1267</v>
      </c>
      <c r="FY12" s="49"/>
      <c r="FZ12" s="49"/>
      <c r="GA12" s="63" t="s">
        <v>1270</v>
      </c>
      <c r="GB12" s="63"/>
      <c r="GC12" s="63"/>
      <c r="GD12" s="49" t="s">
        <v>782</v>
      </c>
      <c r="GE12" s="49"/>
      <c r="GF12" s="49"/>
      <c r="GG12" s="63" t="s">
        <v>1277</v>
      </c>
      <c r="GH12" s="63"/>
      <c r="GI12" s="63"/>
      <c r="GJ12" s="63" t="s">
        <v>1278</v>
      </c>
      <c r="GK12" s="63"/>
      <c r="GL12" s="63"/>
      <c r="GM12" s="63" t="s">
        <v>1280</v>
      </c>
      <c r="GN12" s="63"/>
      <c r="GO12" s="63"/>
      <c r="GP12" s="63" t="s">
        <v>1281</v>
      </c>
      <c r="GQ12" s="63"/>
      <c r="GR12" s="63"/>
      <c r="GS12" s="63" t="s">
        <v>789</v>
      </c>
      <c r="GT12" s="63"/>
      <c r="GU12" s="63"/>
      <c r="GV12" s="63" t="s">
        <v>791</v>
      </c>
      <c r="GW12" s="63"/>
      <c r="GX12" s="63"/>
      <c r="GY12" s="63" t="s">
        <v>792</v>
      </c>
      <c r="GZ12" s="63"/>
      <c r="HA12" s="63"/>
      <c r="HB12" s="49" t="s">
        <v>1288</v>
      </c>
      <c r="HC12" s="49"/>
      <c r="HD12" s="49"/>
      <c r="HE12" s="49" t="s">
        <v>1290</v>
      </c>
      <c r="HF12" s="49"/>
      <c r="HG12" s="49"/>
      <c r="HH12" s="49" t="s">
        <v>798</v>
      </c>
      <c r="HI12" s="49"/>
      <c r="HJ12" s="49"/>
      <c r="HK12" s="49" t="s">
        <v>1291</v>
      </c>
      <c r="HL12" s="49"/>
      <c r="HM12" s="49"/>
      <c r="HN12" s="49" t="s">
        <v>1294</v>
      </c>
      <c r="HO12" s="49"/>
      <c r="HP12" s="49"/>
      <c r="HQ12" s="49" t="s">
        <v>801</v>
      </c>
      <c r="HR12" s="49"/>
      <c r="HS12" s="49"/>
      <c r="HT12" s="49" t="s">
        <v>799</v>
      </c>
      <c r="HU12" s="49"/>
      <c r="HV12" s="49"/>
      <c r="HW12" s="49" t="s">
        <v>619</v>
      </c>
      <c r="HX12" s="49"/>
      <c r="HY12" s="49"/>
      <c r="HZ12" s="49" t="s">
        <v>1303</v>
      </c>
      <c r="IA12" s="49"/>
      <c r="IB12" s="49"/>
      <c r="IC12" s="49" t="s">
        <v>1307</v>
      </c>
      <c r="ID12" s="49"/>
      <c r="IE12" s="49"/>
      <c r="IF12" s="49" t="s">
        <v>804</v>
      </c>
      <c r="IG12" s="49"/>
      <c r="IH12" s="49"/>
      <c r="II12" s="49" t="s">
        <v>1312</v>
      </c>
      <c r="IJ12" s="49"/>
      <c r="IK12" s="49"/>
      <c r="IL12" s="49" t="s">
        <v>1313</v>
      </c>
      <c r="IM12" s="49"/>
      <c r="IN12" s="49"/>
      <c r="IO12" s="49" t="s">
        <v>1317</v>
      </c>
      <c r="IP12" s="49"/>
      <c r="IQ12" s="49"/>
      <c r="IR12" s="49" t="s">
        <v>1321</v>
      </c>
      <c r="IS12" s="49"/>
      <c r="IT12" s="49"/>
    </row>
    <row r="13" spans="1:692" ht="122.25" customHeight="1" thickBot="1">
      <c r="A13" s="50"/>
      <c r="B13" s="50"/>
      <c r="C13" s="21" t="s">
        <v>30</v>
      </c>
      <c r="D13" s="21" t="s">
        <v>1171</v>
      </c>
      <c r="E13" s="21" t="s">
        <v>1172</v>
      </c>
      <c r="F13" s="21" t="s">
        <v>1173</v>
      </c>
      <c r="G13" s="21" t="s">
        <v>1174</v>
      </c>
      <c r="H13" s="21" t="s">
        <v>1065</v>
      </c>
      <c r="I13" s="21" t="s">
        <v>1175</v>
      </c>
      <c r="J13" s="21" t="s">
        <v>1176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1177</v>
      </c>
      <c r="Q13" s="21" t="s">
        <v>626</v>
      </c>
      <c r="R13" s="21" t="s">
        <v>721</v>
      </c>
      <c r="S13" s="21" t="s">
        <v>1178</v>
      </c>
      <c r="T13" s="21" t="s">
        <v>722</v>
      </c>
      <c r="U13" s="21" t="s">
        <v>1179</v>
      </c>
      <c r="V13" s="21" t="s">
        <v>1180</v>
      </c>
      <c r="W13" s="21" t="s">
        <v>1181</v>
      </c>
      <c r="X13" s="21" t="s">
        <v>723</v>
      </c>
      <c r="Y13" s="21" t="s">
        <v>724</v>
      </c>
      <c r="Z13" s="21" t="s">
        <v>1182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1183</v>
      </c>
      <c r="AG13" s="21" t="s">
        <v>1184</v>
      </c>
      <c r="AH13" s="21" t="s">
        <v>1185</v>
      </c>
      <c r="AI13" s="21" t="s">
        <v>1186</v>
      </c>
      <c r="AJ13" s="21" t="s">
        <v>1187</v>
      </c>
      <c r="AK13" s="21" t="s">
        <v>516</v>
      </c>
      <c r="AL13" s="21" t="s">
        <v>1188</v>
      </c>
      <c r="AM13" s="21" t="s">
        <v>726</v>
      </c>
      <c r="AN13" s="21" t="s">
        <v>727</v>
      </c>
      <c r="AO13" s="21" t="s">
        <v>1189</v>
      </c>
      <c r="AP13" s="21" t="s">
        <v>728</v>
      </c>
      <c r="AQ13" s="21" t="s">
        <v>1190</v>
      </c>
      <c r="AR13" s="21" t="s">
        <v>729</v>
      </c>
      <c r="AS13" s="21" t="s">
        <v>95</v>
      </c>
      <c r="AT13" s="21" t="s">
        <v>257</v>
      </c>
      <c r="AU13" s="21" t="s">
        <v>1191</v>
      </c>
      <c r="AV13" s="21" t="s">
        <v>730</v>
      </c>
      <c r="AW13" s="21" t="s">
        <v>731</v>
      </c>
      <c r="AX13" s="21" t="s">
        <v>1192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1193</v>
      </c>
      <c r="BH13" s="21" t="s">
        <v>1194</v>
      </c>
      <c r="BI13" s="21" t="s">
        <v>738</v>
      </c>
      <c r="BJ13" s="21" t="s">
        <v>1195</v>
      </c>
      <c r="BK13" s="21" t="s">
        <v>739</v>
      </c>
      <c r="BL13" s="21" t="s">
        <v>740</v>
      </c>
      <c r="BM13" s="21" t="s">
        <v>1196</v>
      </c>
      <c r="BN13" s="21" t="s">
        <v>1197</v>
      </c>
      <c r="BO13" s="21" t="s">
        <v>1198</v>
      </c>
      <c r="BP13" s="21" t="s">
        <v>725</v>
      </c>
      <c r="BQ13" s="21" t="s">
        <v>1199</v>
      </c>
      <c r="BR13" s="21" t="s">
        <v>1200</v>
      </c>
      <c r="BS13" s="21" t="s">
        <v>1201</v>
      </c>
      <c r="BT13" s="21" t="s">
        <v>741</v>
      </c>
      <c r="BU13" s="21" t="s">
        <v>742</v>
      </c>
      <c r="BV13" s="21" t="s">
        <v>1202</v>
      </c>
      <c r="BW13" s="21" t="s">
        <v>743</v>
      </c>
      <c r="BX13" s="21" t="s">
        <v>744</v>
      </c>
      <c r="BY13" s="21" t="s">
        <v>745</v>
      </c>
      <c r="BZ13" s="21" t="s">
        <v>1203</v>
      </c>
      <c r="CA13" s="21" t="s">
        <v>1204</v>
      </c>
      <c r="CB13" s="21" t="s">
        <v>1205</v>
      </c>
      <c r="CC13" s="21" t="s">
        <v>1206</v>
      </c>
      <c r="CD13" s="21" t="s">
        <v>748</v>
      </c>
      <c r="CE13" s="21" t="s">
        <v>749</v>
      </c>
      <c r="CF13" s="21" t="s">
        <v>1207</v>
      </c>
      <c r="CG13" s="21" t="s">
        <v>1208</v>
      </c>
      <c r="CH13" s="21" t="s">
        <v>746</v>
      </c>
      <c r="CI13" s="21" t="s">
        <v>1209</v>
      </c>
      <c r="CJ13" s="21" t="s">
        <v>1210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1211</v>
      </c>
      <c r="CQ13" s="21" t="s">
        <v>752</v>
      </c>
      <c r="CR13" s="21" t="s">
        <v>753</v>
      </c>
      <c r="CS13" s="21" t="s">
        <v>1212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1213</v>
      </c>
      <c r="CY13" s="21" t="s">
        <v>1214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1215</v>
      </c>
      <c r="DG13" s="21" t="s">
        <v>1216</v>
      </c>
      <c r="DH13" s="21" t="s">
        <v>1217</v>
      </c>
      <c r="DI13" s="21" t="s">
        <v>1218</v>
      </c>
      <c r="DJ13" s="22" t="s">
        <v>360</v>
      </c>
      <c r="DK13" s="21" t="s">
        <v>1219</v>
      </c>
      <c r="DL13" s="22" t="s">
        <v>1220</v>
      </c>
      <c r="DM13" s="22" t="s">
        <v>760</v>
      </c>
      <c r="DN13" s="21" t="s">
        <v>1221</v>
      </c>
      <c r="DO13" s="22" t="s">
        <v>761</v>
      </c>
      <c r="DP13" s="22" t="s">
        <v>762</v>
      </c>
      <c r="DQ13" s="21" t="s">
        <v>1337</v>
      </c>
      <c r="DR13" s="22" t="s">
        <v>1222</v>
      </c>
      <c r="DS13" s="22" t="s">
        <v>1223</v>
      </c>
      <c r="DT13" s="21" t="s">
        <v>1224</v>
      </c>
      <c r="DU13" s="22" t="s">
        <v>1225</v>
      </c>
      <c r="DV13" s="22" t="s">
        <v>1226</v>
      </c>
      <c r="DW13" s="21" t="s">
        <v>1227</v>
      </c>
      <c r="DX13" s="22" t="s">
        <v>1228</v>
      </c>
      <c r="DY13" s="21" t="s">
        <v>1229</v>
      </c>
      <c r="DZ13" s="21" t="s">
        <v>1230</v>
      </c>
      <c r="EA13" s="21" t="s">
        <v>1231</v>
      </c>
      <c r="EB13" s="21" t="s">
        <v>1232</v>
      </c>
      <c r="EC13" s="21" t="s">
        <v>1233</v>
      </c>
      <c r="ED13" s="21" t="s">
        <v>1234</v>
      </c>
      <c r="EE13" s="21" t="s">
        <v>1236</v>
      </c>
      <c r="EF13" s="21" t="s">
        <v>1237</v>
      </c>
      <c r="EG13" s="21" t="s">
        <v>1238</v>
      </c>
      <c r="EH13" s="21" t="s">
        <v>766</v>
      </c>
      <c r="EI13" s="21" t="s">
        <v>767</v>
      </c>
      <c r="EJ13" s="21" t="s">
        <v>1239</v>
      </c>
      <c r="EK13" s="21" t="s">
        <v>1240</v>
      </c>
      <c r="EL13" s="21" t="s">
        <v>1241</v>
      </c>
      <c r="EM13" s="21" t="s">
        <v>1242</v>
      </c>
      <c r="EN13" s="21" t="s">
        <v>769</v>
      </c>
      <c r="EO13" s="21" t="s">
        <v>770</v>
      </c>
      <c r="EP13" s="21" t="s">
        <v>1243</v>
      </c>
      <c r="EQ13" s="21" t="s">
        <v>771</v>
      </c>
      <c r="ER13" s="21" t="s">
        <v>772</v>
      </c>
      <c r="ES13" s="21" t="s">
        <v>1245</v>
      </c>
      <c r="ET13" s="21" t="s">
        <v>774</v>
      </c>
      <c r="EU13" s="21" t="s">
        <v>775</v>
      </c>
      <c r="EV13" s="21" t="s">
        <v>1246</v>
      </c>
      <c r="EW13" s="21" t="s">
        <v>774</v>
      </c>
      <c r="EX13" s="21" t="s">
        <v>775</v>
      </c>
      <c r="EY13" s="21" t="s">
        <v>1248</v>
      </c>
      <c r="EZ13" s="21" t="s">
        <v>198</v>
      </c>
      <c r="FA13" s="21" t="s">
        <v>1250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1252</v>
      </c>
      <c r="FH13" s="21" t="s">
        <v>1253</v>
      </c>
      <c r="FI13" s="21" t="s">
        <v>16</v>
      </c>
      <c r="FJ13" s="21" t="s">
        <v>17</v>
      </c>
      <c r="FK13" s="21" t="s">
        <v>147</v>
      </c>
      <c r="FL13" s="21" t="s">
        <v>1255</v>
      </c>
      <c r="FM13" s="21" t="s">
        <v>1256</v>
      </c>
      <c r="FN13" s="21" t="s">
        <v>1257</v>
      </c>
      <c r="FO13" s="21" t="s">
        <v>1259</v>
      </c>
      <c r="FP13" s="21" t="s">
        <v>1260</v>
      </c>
      <c r="FQ13" s="21" t="s">
        <v>1262</v>
      </c>
      <c r="FR13" s="21" t="s">
        <v>778</v>
      </c>
      <c r="FS13" s="21" t="s">
        <v>1263</v>
      </c>
      <c r="FT13" s="21" t="s">
        <v>1264</v>
      </c>
      <c r="FU13" s="21" t="s">
        <v>779</v>
      </c>
      <c r="FV13" s="21" t="s">
        <v>780</v>
      </c>
      <c r="FW13" s="21" t="s">
        <v>1266</v>
      </c>
      <c r="FX13" s="21" t="s">
        <v>1268</v>
      </c>
      <c r="FY13" s="21" t="s">
        <v>781</v>
      </c>
      <c r="FZ13" s="21" t="s">
        <v>1269</v>
      </c>
      <c r="GA13" s="22" t="s">
        <v>1271</v>
      </c>
      <c r="GB13" s="21" t="s">
        <v>1272</v>
      </c>
      <c r="GC13" s="22" t="s">
        <v>1273</v>
      </c>
      <c r="GD13" s="21" t="s">
        <v>1274</v>
      </c>
      <c r="GE13" s="21" t="s">
        <v>1275</v>
      </c>
      <c r="GF13" s="21" t="s">
        <v>1276</v>
      </c>
      <c r="GG13" s="22" t="s">
        <v>152</v>
      </c>
      <c r="GH13" s="21" t="s">
        <v>783</v>
      </c>
      <c r="GI13" s="22" t="s">
        <v>784</v>
      </c>
      <c r="GJ13" s="22" t="s">
        <v>1279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1282</v>
      </c>
      <c r="GS13" s="22" t="s">
        <v>1283</v>
      </c>
      <c r="GT13" s="21" t="s">
        <v>790</v>
      </c>
      <c r="GU13" s="22" t="s">
        <v>1284</v>
      </c>
      <c r="GV13" s="22" t="s">
        <v>1285</v>
      </c>
      <c r="GW13" s="21" t="s">
        <v>1286</v>
      </c>
      <c r="GX13" s="22" t="s">
        <v>1287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1289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1292</v>
      </c>
      <c r="HL13" s="21" t="s">
        <v>797</v>
      </c>
      <c r="HM13" s="21" t="s">
        <v>1293</v>
      </c>
      <c r="HN13" s="21" t="s">
        <v>1295</v>
      </c>
      <c r="HO13" s="21" t="s">
        <v>1296</v>
      </c>
      <c r="HP13" s="21" t="s">
        <v>1297</v>
      </c>
      <c r="HQ13" s="21" t="s">
        <v>802</v>
      </c>
      <c r="HR13" s="21" t="s">
        <v>803</v>
      </c>
      <c r="HS13" s="21" t="s">
        <v>1298</v>
      </c>
      <c r="HT13" s="21" t="s">
        <v>1340</v>
      </c>
      <c r="HU13" s="21" t="s">
        <v>800</v>
      </c>
      <c r="HV13" s="21" t="s">
        <v>1299</v>
      </c>
      <c r="HW13" s="21" t="s">
        <v>1300</v>
      </c>
      <c r="HX13" s="21" t="s">
        <v>1301</v>
      </c>
      <c r="HY13" s="21" t="s">
        <v>1302</v>
      </c>
      <c r="HZ13" s="21" t="s">
        <v>1304</v>
      </c>
      <c r="IA13" s="21" t="s">
        <v>1305</v>
      </c>
      <c r="IB13" s="21" t="s">
        <v>1306</v>
      </c>
      <c r="IC13" s="21" t="s">
        <v>1308</v>
      </c>
      <c r="ID13" s="21" t="s">
        <v>1309</v>
      </c>
      <c r="IE13" s="21" t="s">
        <v>1310</v>
      </c>
      <c r="IF13" s="21" t="s">
        <v>805</v>
      </c>
      <c r="IG13" s="21" t="s">
        <v>806</v>
      </c>
      <c r="IH13" s="21" t="s">
        <v>1311</v>
      </c>
      <c r="II13" s="21" t="s">
        <v>148</v>
      </c>
      <c r="IJ13" s="21" t="s">
        <v>235</v>
      </c>
      <c r="IK13" s="21" t="s">
        <v>209</v>
      </c>
      <c r="IL13" s="21" t="s">
        <v>1314</v>
      </c>
      <c r="IM13" s="21" t="s">
        <v>1315</v>
      </c>
      <c r="IN13" s="21" t="s">
        <v>1316</v>
      </c>
      <c r="IO13" s="21" t="s">
        <v>1318</v>
      </c>
      <c r="IP13" s="21" t="s">
        <v>1319</v>
      </c>
      <c r="IQ13" s="21" t="s">
        <v>1320</v>
      </c>
      <c r="IR13" s="21" t="s">
        <v>1322</v>
      </c>
      <c r="IS13" s="21" t="s">
        <v>1323</v>
      </c>
      <c r="IT13" s="21" t="s">
        <v>1324</v>
      </c>
    </row>
    <row r="14" spans="1:692" ht="16.5" thickBot="1">
      <c r="A14" s="2">
        <v>1</v>
      </c>
      <c r="B14" s="36" t="s">
        <v>1383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6.5" thickBot="1">
      <c r="A15" s="2">
        <v>2</v>
      </c>
      <c r="B15" s="37" t="s">
        <v>1384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6.5" thickBot="1">
      <c r="A16" s="2">
        <v>3</v>
      </c>
      <c r="B16" s="37" t="s">
        <v>1385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6.5" thickBot="1">
      <c r="A17" s="2">
        <v>4</v>
      </c>
      <c r="B17" s="37" t="s">
        <v>1386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6.5" thickBot="1">
      <c r="A18" s="2">
        <v>5</v>
      </c>
      <c r="B18" s="37" t="s">
        <v>1387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6.5" thickBot="1">
      <c r="A19" s="2">
        <v>6</v>
      </c>
      <c r="B19" s="37" t="s">
        <v>1388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6.5" thickBot="1">
      <c r="A20" s="2">
        <v>7</v>
      </c>
      <c r="B20" s="37" t="s">
        <v>1389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ht="16.5" thickBot="1">
      <c r="A21" s="3">
        <v>8</v>
      </c>
      <c r="B21" s="37" t="s">
        <v>1390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ht="16.5" thickBot="1">
      <c r="A22" s="3">
        <v>9</v>
      </c>
      <c r="B22" s="37" t="s">
        <v>1391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/>
      <c r="IE22" s="4">
        <v>1</v>
      </c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ht="16.5" thickBot="1">
      <c r="A23" s="3">
        <v>10</v>
      </c>
      <c r="B23" s="37" t="s">
        <v>1392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6.5" thickBot="1">
      <c r="A24" s="3">
        <v>11</v>
      </c>
      <c r="B24" s="37" t="s">
        <v>1393</v>
      </c>
      <c r="C24" s="4">
        <v>1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6.5" thickBot="1">
      <c r="A25" s="3">
        <v>12</v>
      </c>
      <c r="B25" s="37" t="s">
        <v>1394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4"/>
      <c r="GT25" s="4"/>
      <c r="GU25" s="4">
        <v>1</v>
      </c>
      <c r="GV25" s="4"/>
      <c r="GW25" s="4"/>
      <c r="GX25" s="4">
        <v>1</v>
      </c>
      <c r="GY25" s="4"/>
      <c r="GZ25" s="4"/>
      <c r="HA25" s="4">
        <v>1</v>
      </c>
      <c r="HB25" s="4"/>
      <c r="HC25" s="4"/>
      <c r="HD25" s="4">
        <v>1</v>
      </c>
      <c r="HE25" s="4"/>
      <c r="HF25" s="4"/>
      <c r="HG25" s="4">
        <v>1</v>
      </c>
      <c r="HH25" s="4"/>
      <c r="HI25" s="4"/>
      <c r="HJ25" s="4">
        <v>1</v>
      </c>
      <c r="HK25" s="4"/>
      <c r="HL25" s="4"/>
      <c r="HM25" s="4">
        <v>1</v>
      </c>
      <c r="HN25" s="4"/>
      <c r="HO25" s="4"/>
      <c r="HP25" s="4">
        <v>1</v>
      </c>
      <c r="HQ25" s="4"/>
      <c r="HR25" s="4"/>
      <c r="HS25" s="4">
        <v>1</v>
      </c>
      <c r="HT25" s="4"/>
      <c r="HU25" s="4"/>
      <c r="HV25" s="4">
        <v>1</v>
      </c>
      <c r="HW25" s="4"/>
      <c r="HX25" s="4"/>
      <c r="HY25" s="4">
        <v>1</v>
      </c>
      <c r="HZ25" s="4"/>
      <c r="IA25" s="4"/>
      <c r="IB25" s="4">
        <v>1</v>
      </c>
      <c r="IC25" s="4"/>
      <c r="ID25" s="4"/>
      <c r="IE25" s="4">
        <v>1</v>
      </c>
      <c r="IF25" s="4"/>
      <c r="IG25" s="4"/>
      <c r="IH25" s="4">
        <v>1</v>
      </c>
      <c r="II25" s="4"/>
      <c r="IJ25" s="4"/>
      <c r="IK25" s="4">
        <v>1</v>
      </c>
      <c r="IL25" s="4"/>
      <c r="IM25" s="4"/>
      <c r="IN25" s="4">
        <v>1</v>
      </c>
      <c r="IO25" s="4"/>
      <c r="IP25" s="4"/>
      <c r="IQ25" s="4">
        <v>1</v>
      </c>
      <c r="IR25" s="4"/>
      <c r="IS25" s="4"/>
      <c r="IT25" s="4">
        <v>1</v>
      </c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6.5" thickBot="1">
      <c r="A26" s="3">
        <v>13</v>
      </c>
      <c r="B26" s="37" t="s">
        <v>1395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>
        <v>1</v>
      </c>
      <c r="P26" s="4"/>
      <c r="Q26" s="4"/>
      <c r="R26" s="4"/>
      <c r="S26" s="4">
        <v>1</v>
      </c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>
        <v>1</v>
      </c>
      <c r="AK26" s="4"/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>
        <v>1</v>
      </c>
      <c r="BL26" s="4"/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6.5" thickBot="1">
      <c r="A27" s="3">
        <v>14</v>
      </c>
      <c r="B27" s="37" t="s">
        <v>1396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6.5" thickBot="1">
      <c r="A28" s="3">
        <v>15</v>
      </c>
      <c r="B28" s="37" t="s">
        <v>1397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6.5" thickBot="1">
      <c r="A29" s="3">
        <v>16</v>
      </c>
      <c r="B29" s="37" t="s">
        <v>1398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6.5" thickBot="1">
      <c r="A30" s="3">
        <v>17</v>
      </c>
      <c r="B30" s="37" t="s">
        <v>1399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6.5" thickBot="1">
      <c r="A31" s="3">
        <v>18</v>
      </c>
      <c r="B31" s="37" t="s">
        <v>1400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>
      <c r="A32" s="45" t="s">
        <v>278</v>
      </c>
      <c r="B32" s="46"/>
      <c r="C32" s="24">
        <v>9</v>
      </c>
      <c r="D32" s="3">
        <v>5</v>
      </c>
      <c r="E32" s="3">
        <v>4</v>
      </c>
      <c r="F32" s="38">
        <v>9</v>
      </c>
      <c r="G32" s="38">
        <v>5</v>
      </c>
      <c r="H32" s="38">
        <v>4</v>
      </c>
      <c r="I32" s="38">
        <v>9</v>
      </c>
      <c r="J32" s="38">
        <v>5</v>
      </c>
      <c r="K32" s="38">
        <v>4</v>
      </c>
      <c r="L32" s="38">
        <v>9</v>
      </c>
      <c r="M32" s="38">
        <v>5</v>
      </c>
      <c r="N32" s="38">
        <v>4</v>
      </c>
      <c r="O32" s="38">
        <v>9</v>
      </c>
      <c r="P32" s="38">
        <v>5</v>
      </c>
      <c r="Q32" s="38">
        <v>4</v>
      </c>
      <c r="R32" s="38">
        <v>9</v>
      </c>
      <c r="S32" s="38">
        <v>5</v>
      </c>
      <c r="T32" s="38">
        <v>4</v>
      </c>
      <c r="U32" s="38">
        <v>9</v>
      </c>
      <c r="V32" s="38">
        <v>5</v>
      </c>
      <c r="W32" s="38">
        <v>4</v>
      </c>
      <c r="X32" s="38">
        <v>9</v>
      </c>
      <c r="Y32" s="38">
        <v>5</v>
      </c>
      <c r="Z32" s="38">
        <v>4</v>
      </c>
      <c r="AA32" s="38">
        <v>9</v>
      </c>
      <c r="AB32" s="38">
        <v>5</v>
      </c>
      <c r="AC32" s="38">
        <v>4</v>
      </c>
      <c r="AD32" s="38">
        <v>9</v>
      </c>
      <c r="AE32" s="38">
        <v>5</v>
      </c>
      <c r="AF32" s="38">
        <v>4</v>
      </c>
      <c r="AG32" s="38">
        <v>9</v>
      </c>
      <c r="AH32" s="38">
        <v>5</v>
      </c>
      <c r="AI32" s="38">
        <v>4</v>
      </c>
      <c r="AJ32" s="3">
        <v>10</v>
      </c>
      <c r="AK32" s="3">
        <v>4</v>
      </c>
      <c r="AL32" s="3">
        <v>4</v>
      </c>
      <c r="AM32" s="38">
        <v>9</v>
      </c>
      <c r="AN32" s="38">
        <v>5</v>
      </c>
      <c r="AO32" s="38">
        <v>4</v>
      </c>
      <c r="AP32" s="38">
        <v>10</v>
      </c>
      <c r="AQ32" s="38">
        <v>4</v>
      </c>
      <c r="AR32" s="38">
        <v>4</v>
      </c>
      <c r="AS32" s="38">
        <v>9</v>
      </c>
      <c r="AT32" s="38">
        <v>5</v>
      </c>
      <c r="AU32" s="38">
        <v>4</v>
      </c>
      <c r="AV32" s="38">
        <v>9</v>
      </c>
      <c r="AW32" s="38">
        <v>5</v>
      </c>
      <c r="AX32" s="38">
        <v>4</v>
      </c>
      <c r="AY32" s="38">
        <v>9</v>
      </c>
      <c r="AZ32" s="38">
        <v>5</v>
      </c>
      <c r="BA32" s="38">
        <v>4</v>
      </c>
      <c r="BB32" s="38">
        <v>9</v>
      </c>
      <c r="BC32" s="38">
        <v>5</v>
      </c>
      <c r="BD32" s="38">
        <v>4</v>
      </c>
      <c r="BE32" s="38">
        <v>9</v>
      </c>
      <c r="BF32" s="38">
        <v>5</v>
      </c>
      <c r="BG32" s="38">
        <v>4</v>
      </c>
      <c r="BH32" s="38">
        <v>9</v>
      </c>
      <c r="BI32" s="38">
        <v>5</v>
      </c>
      <c r="BJ32" s="38">
        <v>4</v>
      </c>
      <c r="BK32" s="3">
        <v>10</v>
      </c>
      <c r="BL32" s="3">
        <v>4</v>
      </c>
      <c r="BM32" s="3">
        <v>4</v>
      </c>
      <c r="BN32" s="38">
        <v>9</v>
      </c>
      <c r="BO32" s="38">
        <v>5</v>
      </c>
      <c r="BP32" s="38">
        <v>4</v>
      </c>
      <c r="BQ32" s="38">
        <v>9</v>
      </c>
      <c r="BR32" s="38">
        <v>5</v>
      </c>
      <c r="BS32" s="38">
        <v>4</v>
      </c>
      <c r="BT32" s="38">
        <v>9</v>
      </c>
      <c r="BU32" s="38">
        <v>5</v>
      </c>
      <c r="BV32" s="38">
        <v>4</v>
      </c>
      <c r="BW32" s="38">
        <v>9</v>
      </c>
      <c r="BX32" s="38">
        <v>5</v>
      </c>
      <c r="BY32" s="38">
        <v>4</v>
      </c>
      <c r="BZ32" s="38">
        <v>9</v>
      </c>
      <c r="CA32" s="38">
        <v>5</v>
      </c>
      <c r="CB32" s="38">
        <v>4</v>
      </c>
      <c r="CC32" s="38">
        <v>9</v>
      </c>
      <c r="CD32" s="38">
        <v>5</v>
      </c>
      <c r="CE32" s="38">
        <v>4</v>
      </c>
      <c r="CF32" s="38">
        <v>9</v>
      </c>
      <c r="CG32" s="38">
        <v>5</v>
      </c>
      <c r="CH32" s="38">
        <v>4</v>
      </c>
      <c r="CI32" s="38">
        <v>9</v>
      </c>
      <c r="CJ32" s="38">
        <v>5</v>
      </c>
      <c r="CK32" s="38">
        <v>4</v>
      </c>
      <c r="CL32" s="38">
        <v>9</v>
      </c>
      <c r="CM32" s="38">
        <v>5</v>
      </c>
      <c r="CN32" s="38">
        <v>4</v>
      </c>
      <c r="CO32" s="38">
        <v>9</v>
      </c>
      <c r="CP32" s="38">
        <v>5</v>
      </c>
      <c r="CQ32" s="38">
        <v>4</v>
      </c>
      <c r="CR32" s="38">
        <v>9</v>
      </c>
      <c r="CS32" s="38">
        <v>5</v>
      </c>
      <c r="CT32" s="38">
        <v>4</v>
      </c>
      <c r="CU32" s="38">
        <v>9</v>
      </c>
      <c r="CV32" s="38">
        <v>5</v>
      </c>
      <c r="CW32" s="38">
        <v>4</v>
      </c>
      <c r="CX32" s="38">
        <v>9</v>
      </c>
      <c r="CY32" s="38">
        <v>5</v>
      </c>
      <c r="CZ32" s="38">
        <v>4</v>
      </c>
      <c r="DA32" s="38">
        <v>9</v>
      </c>
      <c r="DB32" s="38">
        <v>5</v>
      </c>
      <c r="DC32" s="38">
        <v>4</v>
      </c>
      <c r="DD32" s="38">
        <v>9</v>
      </c>
      <c r="DE32" s="38">
        <v>5</v>
      </c>
      <c r="DF32" s="38">
        <v>4</v>
      </c>
      <c r="DG32" s="38">
        <v>9</v>
      </c>
      <c r="DH32" s="38">
        <v>5</v>
      </c>
      <c r="DI32" s="38">
        <v>4</v>
      </c>
      <c r="DJ32" s="38">
        <v>9</v>
      </c>
      <c r="DK32" s="38">
        <v>5</v>
      </c>
      <c r="DL32" s="38">
        <v>4</v>
      </c>
      <c r="DM32" s="38">
        <v>9</v>
      </c>
      <c r="DN32" s="38">
        <v>5</v>
      </c>
      <c r="DO32" s="38">
        <v>4</v>
      </c>
      <c r="DP32" s="38">
        <v>9</v>
      </c>
      <c r="DQ32" s="38">
        <v>5</v>
      </c>
      <c r="DR32" s="38">
        <v>4</v>
      </c>
      <c r="DS32" s="38">
        <v>9</v>
      </c>
      <c r="DT32" s="38">
        <v>5</v>
      </c>
      <c r="DU32" s="38">
        <v>4</v>
      </c>
      <c r="DV32" s="38">
        <v>9</v>
      </c>
      <c r="DW32" s="38">
        <v>5</v>
      </c>
      <c r="DX32" s="38">
        <v>4</v>
      </c>
      <c r="DY32" s="38">
        <v>9</v>
      </c>
      <c r="DZ32" s="38">
        <v>5</v>
      </c>
      <c r="EA32" s="38">
        <v>4</v>
      </c>
      <c r="EB32" s="38">
        <v>9</v>
      </c>
      <c r="EC32" s="38">
        <v>5</v>
      </c>
      <c r="ED32" s="38">
        <v>4</v>
      </c>
      <c r="EE32" s="38">
        <v>9</v>
      </c>
      <c r="EF32" s="38">
        <v>5</v>
      </c>
      <c r="EG32" s="38">
        <v>4</v>
      </c>
      <c r="EH32" s="38">
        <v>9</v>
      </c>
      <c r="EI32" s="38">
        <v>5</v>
      </c>
      <c r="EJ32" s="38">
        <v>4</v>
      </c>
      <c r="EK32" s="38">
        <v>9</v>
      </c>
      <c r="EL32" s="38">
        <v>5</v>
      </c>
      <c r="EM32" s="38">
        <v>4</v>
      </c>
      <c r="EN32" s="38">
        <v>9</v>
      </c>
      <c r="EO32" s="38">
        <v>5</v>
      </c>
      <c r="EP32" s="38">
        <v>4</v>
      </c>
      <c r="EQ32" s="38">
        <v>9</v>
      </c>
      <c r="ER32" s="38">
        <v>5</v>
      </c>
      <c r="ES32" s="38">
        <v>4</v>
      </c>
      <c r="ET32" s="38">
        <v>9</v>
      </c>
      <c r="EU32" s="38">
        <v>5</v>
      </c>
      <c r="EV32" s="38">
        <v>4</v>
      </c>
      <c r="EW32" s="38">
        <v>9</v>
      </c>
      <c r="EX32" s="38">
        <v>5</v>
      </c>
      <c r="EY32" s="38">
        <v>4</v>
      </c>
      <c r="EZ32" s="38">
        <v>9</v>
      </c>
      <c r="FA32" s="38">
        <v>5</v>
      </c>
      <c r="FB32" s="38">
        <v>4</v>
      </c>
      <c r="FC32" s="38">
        <v>9</v>
      </c>
      <c r="FD32" s="38">
        <v>5</v>
      </c>
      <c r="FE32" s="38">
        <v>4</v>
      </c>
      <c r="FF32" s="38">
        <v>9</v>
      </c>
      <c r="FG32" s="38">
        <v>5</v>
      </c>
      <c r="FH32" s="38">
        <v>4</v>
      </c>
      <c r="FI32" s="38">
        <v>9</v>
      </c>
      <c r="FJ32" s="38">
        <v>5</v>
      </c>
      <c r="FK32" s="38">
        <v>4</v>
      </c>
      <c r="FL32" s="38">
        <v>9</v>
      </c>
      <c r="FM32" s="38">
        <v>5</v>
      </c>
      <c r="FN32" s="38">
        <v>4</v>
      </c>
      <c r="FO32" s="38">
        <v>9</v>
      </c>
      <c r="FP32" s="38">
        <v>5</v>
      </c>
      <c r="FQ32" s="38">
        <v>4</v>
      </c>
      <c r="FR32" s="38">
        <v>9</v>
      </c>
      <c r="FS32" s="38">
        <v>5</v>
      </c>
      <c r="FT32" s="38">
        <v>4</v>
      </c>
      <c r="FU32" s="38">
        <v>9</v>
      </c>
      <c r="FV32" s="38">
        <v>5</v>
      </c>
      <c r="FW32" s="38">
        <v>4</v>
      </c>
      <c r="FX32" s="38">
        <v>9</v>
      </c>
      <c r="FY32" s="38">
        <v>5</v>
      </c>
      <c r="FZ32" s="38">
        <v>4</v>
      </c>
      <c r="GA32" s="38">
        <v>9</v>
      </c>
      <c r="GB32" s="38">
        <v>5</v>
      </c>
      <c r="GC32" s="38">
        <v>4</v>
      </c>
      <c r="GD32" s="38">
        <v>9</v>
      </c>
      <c r="GE32" s="38">
        <v>5</v>
      </c>
      <c r="GF32" s="38">
        <v>4</v>
      </c>
      <c r="GG32" s="38">
        <v>9</v>
      </c>
      <c r="GH32" s="38">
        <v>5</v>
      </c>
      <c r="GI32" s="38">
        <v>4</v>
      </c>
      <c r="GJ32" s="38">
        <v>9</v>
      </c>
      <c r="GK32" s="38">
        <v>5</v>
      </c>
      <c r="GL32" s="38">
        <v>4</v>
      </c>
      <c r="GM32" s="38">
        <v>9</v>
      </c>
      <c r="GN32" s="38">
        <v>5</v>
      </c>
      <c r="GO32" s="38">
        <v>4</v>
      </c>
      <c r="GP32" s="38">
        <v>9</v>
      </c>
      <c r="GQ32" s="38">
        <v>5</v>
      </c>
      <c r="GR32" s="38">
        <v>4</v>
      </c>
      <c r="GS32" s="38">
        <v>9</v>
      </c>
      <c r="GT32" s="38">
        <v>5</v>
      </c>
      <c r="GU32" s="38">
        <v>4</v>
      </c>
      <c r="GV32" s="38">
        <v>9</v>
      </c>
      <c r="GW32" s="38">
        <v>5</v>
      </c>
      <c r="GX32" s="38">
        <v>4</v>
      </c>
      <c r="GY32" s="38">
        <v>9</v>
      </c>
      <c r="GZ32" s="38">
        <v>5</v>
      </c>
      <c r="HA32" s="38">
        <v>4</v>
      </c>
      <c r="HB32" s="38">
        <v>9</v>
      </c>
      <c r="HC32" s="38">
        <v>5</v>
      </c>
      <c r="HD32" s="38">
        <v>4</v>
      </c>
      <c r="HE32" s="38">
        <v>9</v>
      </c>
      <c r="HF32" s="38">
        <v>5</v>
      </c>
      <c r="HG32" s="38">
        <v>4</v>
      </c>
      <c r="HH32" s="38">
        <v>9</v>
      </c>
      <c r="HI32" s="38">
        <v>5</v>
      </c>
      <c r="HJ32" s="38">
        <v>4</v>
      </c>
      <c r="HK32" s="38">
        <v>9</v>
      </c>
      <c r="HL32" s="38">
        <v>5</v>
      </c>
      <c r="HM32" s="38">
        <v>4</v>
      </c>
      <c r="HN32" s="38">
        <v>9</v>
      </c>
      <c r="HO32" s="38">
        <v>5</v>
      </c>
      <c r="HP32" s="38">
        <v>4</v>
      </c>
      <c r="HQ32" s="38">
        <v>9</v>
      </c>
      <c r="HR32" s="38">
        <v>5</v>
      </c>
      <c r="HS32" s="38">
        <v>4</v>
      </c>
      <c r="HT32" s="38">
        <v>9</v>
      </c>
      <c r="HU32" s="38">
        <v>5</v>
      </c>
      <c r="HV32" s="38">
        <v>4</v>
      </c>
      <c r="HW32" s="38">
        <v>9</v>
      </c>
      <c r="HX32" s="38">
        <v>5</v>
      </c>
      <c r="HY32" s="38">
        <v>4</v>
      </c>
      <c r="HZ32" s="38">
        <v>9</v>
      </c>
      <c r="IA32" s="38">
        <v>5</v>
      </c>
      <c r="IB32" s="38">
        <v>4</v>
      </c>
      <c r="IC32" s="38">
        <v>9</v>
      </c>
      <c r="ID32" s="38">
        <v>5</v>
      </c>
      <c r="IE32" s="38">
        <v>4</v>
      </c>
      <c r="IF32" s="38">
        <v>9</v>
      </c>
      <c r="IG32" s="38">
        <v>5</v>
      </c>
      <c r="IH32" s="38">
        <v>4</v>
      </c>
      <c r="II32" s="38">
        <v>9</v>
      </c>
      <c r="IJ32" s="38">
        <v>5</v>
      </c>
      <c r="IK32" s="38">
        <v>4</v>
      </c>
      <c r="IL32" s="38">
        <v>9</v>
      </c>
      <c r="IM32" s="38">
        <v>5</v>
      </c>
      <c r="IN32" s="38">
        <v>4</v>
      </c>
      <c r="IO32" s="38">
        <v>9</v>
      </c>
      <c r="IP32" s="38">
        <v>5</v>
      </c>
      <c r="IQ32" s="38">
        <v>4</v>
      </c>
      <c r="IR32" s="38">
        <v>9</v>
      </c>
      <c r="IS32" s="38">
        <v>5</v>
      </c>
      <c r="IT32" s="38">
        <v>4</v>
      </c>
    </row>
    <row r="33" spans="1:254" ht="44.45" customHeight="1">
      <c r="A33" s="47" t="s">
        <v>844</v>
      </c>
      <c r="B33" s="48"/>
      <c r="C33" s="10">
        <f>C32/18%</f>
        <v>50</v>
      </c>
      <c r="D33" s="10">
        <f t="shared" ref="D33:BO33" si="0">D32/18%</f>
        <v>27.777777777777779</v>
      </c>
      <c r="E33" s="10">
        <f t="shared" si="0"/>
        <v>22.222222222222221</v>
      </c>
      <c r="F33" s="10">
        <f t="shared" si="0"/>
        <v>50</v>
      </c>
      <c r="G33" s="10">
        <f t="shared" si="0"/>
        <v>27.777777777777779</v>
      </c>
      <c r="H33" s="10">
        <f t="shared" si="0"/>
        <v>22.222222222222221</v>
      </c>
      <c r="I33" s="10">
        <f t="shared" si="0"/>
        <v>50</v>
      </c>
      <c r="J33" s="10">
        <f t="shared" si="0"/>
        <v>27.777777777777779</v>
      </c>
      <c r="K33" s="10">
        <f t="shared" si="0"/>
        <v>22.222222222222221</v>
      </c>
      <c r="L33" s="10">
        <f t="shared" si="0"/>
        <v>50</v>
      </c>
      <c r="M33" s="10">
        <f t="shared" si="0"/>
        <v>27.777777777777779</v>
      </c>
      <c r="N33" s="10">
        <f t="shared" si="0"/>
        <v>22.222222222222221</v>
      </c>
      <c r="O33" s="10">
        <f t="shared" si="0"/>
        <v>50</v>
      </c>
      <c r="P33" s="10">
        <f t="shared" si="0"/>
        <v>27.777777777777779</v>
      </c>
      <c r="Q33" s="10">
        <f t="shared" si="0"/>
        <v>22.222222222222221</v>
      </c>
      <c r="R33" s="10">
        <f t="shared" si="0"/>
        <v>50</v>
      </c>
      <c r="S33" s="10">
        <f t="shared" si="0"/>
        <v>27.777777777777779</v>
      </c>
      <c r="T33" s="10">
        <f t="shared" si="0"/>
        <v>22.222222222222221</v>
      </c>
      <c r="U33" s="10">
        <f t="shared" si="0"/>
        <v>50</v>
      </c>
      <c r="V33" s="10">
        <f t="shared" si="0"/>
        <v>27.777777777777779</v>
      </c>
      <c r="W33" s="10">
        <f t="shared" si="0"/>
        <v>22.222222222222221</v>
      </c>
      <c r="X33" s="10">
        <f t="shared" si="0"/>
        <v>50</v>
      </c>
      <c r="Y33" s="10">
        <f t="shared" si="0"/>
        <v>27.777777777777779</v>
      </c>
      <c r="Z33" s="10">
        <f t="shared" si="0"/>
        <v>22.222222222222221</v>
      </c>
      <c r="AA33" s="10">
        <f t="shared" si="0"/>
        <v>50</v>
      </c>
      <c r="AB33" s="10">
        <f t="shared" si="0"/>
        <v>27.777777777777779</v>
      </c>
      <c r="AC33" s="10">
        <f t="shared" si="0"/>
        <v>22.222222222222221</v>
      </c>
      <c r="AD33" s="10">
        <f t="shared" si="0"/>
        <v>50</v>
      </c>
      <c r="AE33" s="10">
        <f t="shared" si="0"/>
        <v>27.777777777777779</v>
      </c>
      <c r="AF33" s="10">
        <f t="shared" si="0"/>
        <v>22.222222222222221</v>
      </c>
      <c r="AG33" s="10">
        <f t="shared" si="0"/>
        <v>50</v>
      </c>
      <c r="AH33" s="10">
        <f t="shared" si="0"/>
        <v>27.777777777777779</v>
      </c>
      <c r="AI33" s="10">
        <f t="shared" si="0"/>
        <v>22.222222222222221</v>
      </c>
      <c r="AJ33" s="10">
        <f t="shared" si="0"/>
        <v>55.555555555555557</v>
      </c>
      <c r="AK33" s="10">
        <f t="shared" si="0"/>
        <v>22.222222222222221</v>
      </c>
      <c r="AL33" s="10">
        <f t="shared" si="0"/>
        <v>22.222222222222221</v>
      </c>
      <c r="AM33" s="10">
        <f t="shared" si="0"/>
        <v>50</v>
      </c>
      <c r="AN33" s="10">
        <f t="shared" si="0"/>
        <v>27.777777777777779</v>
      </c>
      <c r="AO33" s="10">
        <f t="shared" si="0"/>
        <v>22.222222222222221</v>
      </c>
      <c r="AP33" s="10">
        <f t="shared" si="0"/>
        <v>55.555555555555557</v>
      </c>
      <c r="AQ33" s="10">
        <f t="shared" si="0"/>
        <v>22.222222222222221</v>
      </c>
      <c r="AR33" s="10">
        <f t="shared" si="0"/>
        <v>22.222222222222221</v>
      </c>
      <c r="AS33" s="10">
        <f t="shared" si="0"/>
        <v>50</v>
      </c>
      <c r="AT33" s="10">
        <f t="shared" si="0"/>
        <v>27.777777777777779</v>
      </c>
      <c r="AU33" s="10">
        <f t="shared" si="0"/>
        <v>22.222222222222221</v>
      </c>
      <c r="AV33" s="10">
        <f t="shared" si="0"/>
        <v>50</v>
      </c>
      <c r="AW33" s="10">
        <f t="shared" si="0"/>
        <v>27.777777777777779</v>
      </c>
      <c r="AX33" s="10">
        <f t="shared" si="0"/>
        <v>22.222222222222221</v>
      </c>
      <c r="AY33" s="10">
        <f t="shared" si="0"/>
        <v>50</v>
      </c>
      <c r="AZ33" s="10">
        <f t="shared" si="0"/>
        <v>27.777777777777779</v>
      </c>
      <c r="BA33" s="10">
        <f t="shared" si="0"/>
        <v>22.222222222222221</v>
      </c>
      <c r="BB33" s="10">
        <f t="shared" si="0"/>
        <v>50</v>
      </c>
      <c r="BC33" s="10">
        <f t="shared" si="0"/>
        <v>27.777777777777779</v>
      </c>
      <c r="BD33" s="10">
        <f t="shared" si="0"/>
        <v>22.222222222222221</v>
      </c>
      <c r="BE33" s="10">
        <f t="shared" si="0"/>
        <v>50</v>
      </c>
      <c r="BF33" s="10">
        <f t="shared" si="0"/>
        <v>27.777777777777779</v>
      </c>
      <c r="BG33" s="10">
        <f t="shared" si="0"/>
        <v>22.222222222222221</v>
      </c>
      <c r="BH33" s="10">
        <f t="shared" si="0"/>
        <v>50</v>
      </c>
      <c r="BI33" s="10">
        <f t="shared" si="0"/>
        <v>27.777777777777779</v>
      </c>
      <c r="BJ33" s="10">
        <f t="shared" si="0"/>
        <v>22.222222222222221</v>
      </c>
      <c r="BK33" s="10">
        <f t="shared" si="0"/>
        <v>55.555555555555557</v>
      </c>
      <c r="BL33" s="10">
        <f t="shared" si="0"/>
        <v>22.222222222222221</v>
      </c>
      <c r="BM33" s="10">
        <f t="shared" si="0"/>
        <v>22.222222222222221</v>
      </c>
      <c r="BN33" s="10">
        <f t="shared" si="0"/>
        <v>50</v>
      </c>
      <c r="BO33" s="10">
        <f t="shared" si="0"/>
        <v>27.777777777777779</v>
      </c>
      <c r="BP33" s="10">
        <f t="shared" ref="BP33:EA33" si="1">BP32/18%</f>
        <v>22.222222222222221</v>
      </c>
      <c r="BQ33" s="10">
        <f t="shared" si="1"/>
        <v>50</v>
      </c>
      <c r="BR33" s="10">
        <f t="shared" si="1"/>
        <v>27.777777777777779</v>
      </c>
      <c r="BS33" s="10">
        <f t="shared" si="1"/>
        <v>22.222222222222221</v>
      </c>
      <c r="BT33" s="10">
        <f t="shared" si="1"/>
        <v>50</v>
      </c>
      <c r="BU33" s="10">
        <f t="shared" si="1"/>
        <v>27.777777777777779</v>
      </c>
      <c r="BV33" s="10">
        <f t="shared" si="1"/>
        <v>22.222222222222221</v>
      </c>
      <c r="BW33" s="10">
        <f t="shared" si="1"/>
        <v>50</v>
      </c>
      <c r="BX33" s="10">
        <f t="shared" si="1"/>
        <v>27.777777777777779</v>
      </c>
      <c r="BY33" s="10">
        <f t="shared" si="1"/>
        <v>22.222222222222221</v>
      </c>
      <c r="BZ33" s="10">
        <f t="shared" si="1"/>
        <v>50</v>
      </c>
      <c r="CA33" s="10">
        <f t="shared" si="1"/>
        <v>27.777777777777779</v>
      </c>
      <c r="CB33" s="10">
        <f t="shared" si="1"/>
        <v>22.222222222222221</v>
      </c>
      <c r="CC33" s="10">
        <f t="shared" si="1"/>
        <v>50</v>
      </c>
      <c r="CD33" s="10">
        <f t="shared" si="1"/>
        <v>27.777777777777779</v>
      </c>
      <c r="CE33" s="10">
        <f t="shared" si="1"/>
        <v>22.222222222222221</v>
      </c>
      <c r="CF33" s="10">
        <f t="shared" si="1"/>
        <v>50</v>
      </c>
      <c r="CG33" s="10">
        <f t="shared" si="1"/>
        <v>27.777777777777779</v>
      </c>
      <c r="CH33" s="10">
        <f t="shared" si="1"/>
        <v>22.222222222222221</v>
      </c>
      <c r="CI33" s="10">
        <f t="shared" si="1"/>
        <v>50</v>
      </c>
      <c r="CJ33" s="10">
        <f t="shared" si="1"/>
        <v>27.777777777777779</v>
      </c>
      <c r="CK33" s="10">
        <f t="shared" si="1"/>
        <v>22.222222222222221</v>
      </c>
      <c r="CL33" s="10">
        <f t="shared" si="1"/>
        <v>50</v>
      </c>
      <c r="CM33" s="10">
        <f t="shared" si="1"/>
        <v>27.777777777777779</v>
      </c>
      <c r="CN33" s="10">
        <f t="shared" si="1"/>
        <v>22.222222222222221</v>
      </c>
      <c r="CO33" s="10">
        <f t="shared" si="1"/>
        <v>50</v>
      </c>
      <c r="CP33" s="10">
        <f t="shared" si="1"/>
        <v>27.777777777777779</v>
      </c>
      <c r="CQ33" s="10">
        <f t="shared" si="1"/>
        <v>22.222222222222221</v>
      </c>
      <c r="CR33" s="10">
        <f t="shared" si="1"/>
        <v>50</v>
      </c>
      <c r="CS33" s="10">
        <f t="shared" si="1"/>
        <v>27.777777777777779</v>
      </c>
      <c r="CT33" s="10">
        <f t="shared" si="1"/>
        <v>22.222222222222221</v>
      </c>
      <c r="CU33" s="10">
        <f t="shared" si="1"/>
        <v>50</v>
      </c>
      <c r="CV33" s="10">
        <f t="shared" si="1"/>
        <v>27.777777777777779</v>
      </c>
      <c r="CW33" s="10">
        <f t="shared" si="1"/>
        <v>22.222222222222221</v>
      </c>
      <c r="CX33" s="10">
        <f t="shared" si="1"/>
        <v>50</v>
      </c>
      <c r="CY33" s="10">
        <f t="shared" si="1"/>
        <v>27.777777777777779</v>
      </c>
      <c r="CZ33" s="10">
        <f t="shared" si="1"/>
        <v>22.222222222222221</v>
      </c>
      <c r="DA33" s="10">
        <f t="shared" si="1"/>
        <v>50</v>
      </c>
      <c r="DB33" s="10">
        <f t="shared" si="1"/>
        <v>27.777777777777779</v>
      </c>
      <c r="DC33" s="10">
        <f t="shared" si="1"/>
        <v>22.222222222222221</v>
      </c>
      <c r="DD33" s="10">
        <f t="shared" si="1"/>
        <v>50</v>
      </c>
      <c r="DE33" s="10">
        <f t="shared" si="1"/>
        <v>27.777777777777779</v>
      </c>
      <c r="DF33" s="10">
        <f t="shared" si="1"/>
        <v>22.222222222222221</v>
      </c>
      <c r="DG33" s="10">
        <f t="shared" si="1"/>
        <v>50</v>
      </c>
      <c r="DH33" s="10">
        <f t="shared" si="1"/>
        <v>27.777777777777779</v>
      </c>
      <c r="DI33" s="10">
        <f t="shared" si="1"/>
        <v>22.222222222222221</v>
      </c>
      <c r="DJ33" s="10">
        <f t="shared" si="1"/>
        <v>50</v>
      </c>
      <c r="DK33" s="10">
        <f t="shared" si="1"/>
        <v>27.777777777777779</v>
      </c>
      <c r="DL33" s="10">
        <f t="shared" si="1"/>
        <v>22.222222222222221</v>
      </c>
      <c r="DM33" s="10">
        <f t="shared" si="1"/>
        <v>50</v>
      </c>
      <c r="DN33" s="10">
        <f t="shared" si="1"/>
        <v>27.777777777777779</v>
      </c>
      <c r="DO33" s="10">
        <f t="shared" si="1"/>
        <v>22.222222222222221</v>
      </c>
      <c r="DP33" s="10">
        <f t="shared" si="1"/>
        <v>50</v>
      </c>
      <c r="DQ33" s="10">
        <f t="shared" si="1"/>
        <v>27.777777777777779</v>
      </c>
      <c r="DR33" s="10">
        <f t="shared" si="1"/>
        <v>22.222222222222221</v>
      </c>
      <c r="DS33" s="10">
        <f t="shared" si="1"/>
        <v>50</v>
      </c>
      <c r="DT33" s="10">
        <f t="shared" si="1"/>
        <v>27.777777777777779</v>
      </c>
      <c r="DU33" s="10">
        <f t="shared" si="1"/>
        <v>22.222222222222221</v>
      </c>
      <c r="DV33" s="10">
        <f t="shared" si="1"/>
        <v>50</v>
      </c>
      <c r="DW33" s="10">
        <f t="shared" si="1"/>
        <v>27.777777777777779</v>
      </c>
      <c r="DX33" s="10">
        <f t="shared" si="1"/>
        <v>22.222222222222221</v>
      </c>
      <c r="DY33" s="10">
        <f t="shared" si="1"/>
        <v>50</v>
      </c>
      <c r="DZ33" s="10">
        <f t="shared" si="1"/>
        <v>27.777777777777779</v>
      </c>
      <c r="EA33" s="10">
        <f t="shared" si="1"/>
        <v>22.222222222222221</v>
      </c>
      <c r="EB33" s="10">
        <f t="shared" ref="EB33:GM33" si="2">EB32/18%</f>
        <v>50</v>
      </c>
      <c r="EC33" s="10">
        <f t="shared" si="2"/>
        <v>27.777777777777779</v>
      </c>
      <c r="ED33" s="10">
        <f t="shared" si="2"/>
        <v>22.222222222222221</v>
      </c>
      <c r="EE33" s="10">
        <f t="shared" si="2"/>
        <v>50</v>
      </c>
      <c r="EF33" s="10">
        <f t="shared" si="2"/>
        <v>27.777777777777779</v>
      </c>
      <c r="EG33" s="10">
        <f t="shared" si="2"/>
        <v>22.222222222222221</v>
      </c>
      <c r="EH33" s="10">
        <f t="shared" si="2"/>
        <v>50</v>
      </c>
      <c r="EI33" s="10">
        <f t="shared" si="2"/>
        <v>27.777777777777779</v>
      </c>
      <c r="EJ33" s="10">
        <f t="shared" si="2"/>
        <v>22.222222222222221</v>
      </c>
      <c r="EK33" s="10">
        <f t="shared" si="2"/>
        <v>50</v>
      </c>
      <c r="EL33" s="10">
        <f t="shared" si="2"/>
        <v>27.777777777777779</v>
      </c>
      <c r="EM33" s="10">
        <f t="shared" si="2"/>
        <v>22.222222222222221</v>
      </c>
      <c r="EN33" s="10">
        <f t="shared" si="2"/>
        <v>50</v>
      </c>
      <c r="EO33" s="10">
        <f t="shared" si="2"/>
        <v>27.777777777777779</v>
      </c>
      <c r="EP33" s="10">
        <f t="shared" si="2"/>
        <v>22.222222222222221</v>
      </c>
      <c r="EQ33" s="10">
        <f t="shared" si="2"/>
        <v>50</v>
      </c>
      <c r="ER33" s="10">
        <f t="shared" si="2"/>
        <v>27.777777777777779</v>
      </c>
      <c r="ES33" s="10">
        <f t="shared" si="2"/>
        <v>22.222222222222221</v>
      </c>
      <c r="ET33" s="10">
        <f t="shared" si="2"/>
        <v>50</v>
      </c>
      <c r="EU33" s="10">
        <f t="shared" si="2"/>
        <v>27.777777777777779</v>
      </c>
      <c r="EV33" s="10">
        <f t="shared" si="2"/>
        <v>22.222222222222221</v>
      </c>
      <c r="EW33" s="10">
        <f t="shared" si="2"/>
        <v>50</v>
      </c>
      <c r="EX33" s="10">
        <f t="shared" si="2"/>
        <v>27.777777777777779</v>
      </c>
      <c r="EY33" s="10">
        <f t="shared" si="2"/>
        <v>22.222222222222221</v>
      </c>
      <c r="EZ33" s="10">
        <f t="shared" si="2"/>
        <v>50</v>
      </c>
      <c r="FA33" s="10">
        <f t="shared" si="2"/>
        <v>27.777777777777779</v>
      </c>
      <c r="FB33" s="10">
        <f t="shared" si="2"/>
        <v>22.222222222222221</v>
      </c>
      <c r="FC33" s="10">
        <f t="shared" si="2"/>
        <v>50</v>
      </c>
      <c r="FD33" s="10">
        <f t="shared" si="2"/>
        <v>27.777777777777779</v>
      </c>
      <c r="FE33" s="10">
        <f t="shared" si="2"/>
        <v>22.222222222222221</v>
      </c>
      <c r="FF33" s="10">
        <f t="shared" si="2"/>
        <v>50</v>
      </c>
      <c r="FG33" s="10">
        <f t="shared" si="2"/>
        <v>27.777777777777779</v>
      </c>
      <c r="FH33" s="10">
        <f t="shared" si="2"/>
        <v>22.222222222222221</v>
      </c>
      <c r="FI33" s="10">
        <f t="shared" si="2"/>
        <v>50</v>
      </c>
      <c r="FJ33" s="10">
        <f t="shared" si="2"/>
        <v>27.777777777777779</v>
      </c>
      <c r="FK33" s="10">
        <f t="shared" si="2"/>
        <v>22.222222222222221</v>
      </c>
      <c r="FL33" s="10">
        <f t="shared" si="2"/>
        <v>50</v>
      </c>
      <c r="FM33" s="10">
        <f t="shared" si="2"/>
        <v>27.777777777777779</v>
      </c>
      <c r="FN33" s="10">
        <f t="shared" si="2"/>
        <v>22.222222222222221</v>
      </c>
      <c r="FO33" s="10">
        <f t="shared" si="2"/>
        <v>50</v>
      </c>
      <c r="FP33" s="10">
        <f t="shared" si="2"/>
        <v>27.777777777777779</v>
      </c>
      <c r="FQ33" s="10">
        <f t="shared" si="2"/>
        <v>22.222222222222221</v>
      </c>
      <c r="FR33" s="10">
        <f t="shared" si="2"/>
        <v>50</v>
      </c>
      <c r="FS33" s="10">
        <f t="shared" si="2"/>
        <v>27.777777777777779</v>
      </c>
      <c r="FT33" s="10">
        <f t="shared" si="2"/>
        <v>22.222222222222221</v>
      </c>
      <c r="FU33" s="10">
        <f t="shared" si="2"/>
        <v>50</v>
      </c>
      <c r="FV33" s="10">
        <f t="shared" si="2"/>
        <v>27.777777777777779</v>
      </c>
      <c r="FW33" s="10">
        <f t="shared" si="2"/>
        <v>22.222222222222221</v>
      </c>
      <c r="FX33" s="10">
        <f t="shared" si="2"/>
        <v>50</v>
      </c>
      <c r="FY33" s="10">
        <f t="shared" si="2"/>
        <v>27.777777777777779</v>
      </c>
      <c r="FZ33" s="10">
        <f t="shared" si="2"/>
        <v>22.222222222222221</v>
      </c>
      <c r="GA33" s="10">
        <f t="shared" si="2"/>
        <v>50</v>
      </c>
      <c r="GB33" s="10">
        <f t="shared" si="2"/>
        <v>27.777777777777779</v>
      </c>
      <c r="GC33" s="10">
        <f t="shared" si="2"/>
        <v>22.222222222222221</v>
      </c>
      <c r="GD33" s="10">
        <f t="shared" si="2"/>
        <v>50</v>
      </c>
      <c r="GE33" s="10">
        <f t="shared" si="2"/>
        <v>27.777777777777779</v>
      </c>
      <c r="GF33" s="10">
        <f t="shared" si="2"/>
        <v>22.222222222222221</v>
      </c>
      <c r="GG33" s="10">
        <f t="shared" si="2"/>
        <v>50</v>
      </c>
      <c r="GH33" s="10">
        <f t="shared" si="2"/>
        <v>27.777777777777779</v>
      </c>
      <c r="GI33" s="10">
        <f t="shared" si="2"/>
        <v>22.222222222222221</v>
      </c>
      <c r="GJ33" s="10">
        <f t="shared" si="2"/>
        <v>50</v>
      </c>
      <c r="GK33" s="10">
        <f t="shared" si="2"/>
        <v>27.777777777777779</v>
      </c>
      <c r="GL33" s="10">
        <f t="shared" si="2"/>
        <v>22.222222222222221</v>
      </c>
      <c r="GM33" s="10">
        <f t="shared" si="2"/>
        <v>50</v>
      </c>
      <c r="GN33" s="10">
        <f t="shared" ref="GN33:IT33" si="3">GN32/18%</f>
        <v>27.777777777777779</v>
      </c>
      <c r="GO33" s="10">
        <f t="shared" si="3"/>
        <v>22.222222222222221</v>
      </c>
      <c r="GP33" s="10">
        <f t="shared" si="3"/>
        <v>50</v>
      </c>
      <c r="GQ33" s="10">
        <f t="shared" si="3"/>
        <v>27.777777777777779</v>
      </c>
      <c r="GR33" s="10">
        <f t="shared" si="3"/>
        <v>22.222222222222221</v>
      </c>
      <c r="GS33" s="10">
        <f t="shared" si="3"/>
        <v>50</v>
      </c>
      <c r="GT33" s="10">
        <f t="shared" si="3"/>
        <v>27.777777777777779</v>
      </c>
      <c r="GU33" s="10">
        <f t="shared" si="3"/>
        <v>22.222222222222221</v>
      </c>
      <c r="GV33" s="10">
        <f t="shared" si="3"/>
        <v>50</v>
      </c>
      <c r="GW33" s="10">
        <f t="shared" si="3"/>
        <v>27.777777777777779</v>
      </c>
      <c r="GX33" s="10">
        <f t="shared" si="3"/>
        <v>22.222222222222221</v>
      </c>
      <c r="GY33" s="10">
        <f t="shared" si="3"/>
        <v>50</v>
      </c>
      <c r="GZ33" s="10">
        <f t="shared" si="3"/>
        <v>27.777777777777779</v>
      </c>
      <c r="HA33" s="10">
        <f t="shared" si="3"/>
        <v>22.222222222222221</v>
      </c>
      <c r="HB33" s="10">
        <f t="shared" si="3"/>
        <v>50</v>
      </c>
      <c r="HC33" s="10">
        <f t="shared" si="3"/>
        <v>27.777777777777779</v>
      </c>
      <c r="HD33" s="10">
        <f t="shared" si="3"/>
        <v>22.222222222222221</v>
      </c>
      <c r="HE33" s="10">
        <f t="shared" si="3"/>
        <v>50</v>
      </c>
      <c r="HF33" s="10">
        <f t="shared" si="3"/>
        <v>27.777777777777779</v>
      </c>
      <c r="HG33" s="10">
        <f t="shared" si="3"/>
        <v>22.222222222222221</v>
      </c>
      <c r="HH33" s="10">
        <f t="shared" si="3"/>
        <v>50</v>
      </c>
      <c r="HI33" s="10">
        <f t="shared" si="3"/>
        <v>27.777777777777779</v>
      </c>
      <c r="HJ33" s="10">
        <f t="shared" si="3"/>
        <v>22.222222222222221</v>
      </c>
      <c r="HK33" s="10">
        <f t="shared" si="3"/>
        <v>50</v>
      </c>
      <c r="HL33" s="10">
        <f t="shared" si="3"/>
        <v>27.777777777777779</v>
      </c>
      <c r="HM33" s="10">
        <f t="shared" si="3"/>
        <v>22.222222222222221</v>
      </c>
      <c r="HN33" s="10">
        <f t="shared" si="3"/>
        <v>50</v>
      </c>
      <c r="HO33" s="10">
        <f t="shared" si="3"/>
        <v>27.777777777777779</v>
      </c>
      <c r="HP33" s="10">
        <f t="shared" si="3"/>
        <v>22.222222222222221</v>
      </c>
      <c r="HQ33" s="10">
        <f t="shared" si="3"/>
        <v>50</v>
      </c>
      <c r="HR33" s="10">
        <f t="shared" si="3"/>
        <v>27.777777777777779</v>
      </c>
      <c r="HS33" s="10">
        <f t="shared" si="3"/>
        <v>22.222222222222221</v>
      </c>
      <c r="HT33" s="10">
        <f t="shared" si="3"/>
        <v>50</v>
      </c>
      <c r="HU33" s="10">
        <f t="shared" si="3"/>
        <v>27.777777777777779</v>
      </c>
      <c r="HV33" s="10">
        <f t="shared" si="3"/>
        <v>22.222222222222221</v>
      </c>
      <c r="HW33" s="10">
        <f t="shared" si="3"/>
        <v>50</v>
      </c>
      <c r="HX33" s="10">
        <f t="shared" si="3"/>
        <v>27.777777777777779</v>
      </c>
      <c r="HY33" s="10">
        <f t="shared" si="3"/>
        <v>22.222222222222221</v>
      </c>
      <c r="HZ33" s="10">
        <f t="shared" si="3"/>
        <v>50</v>
      </c>
      <c r="IA33" s="10">
        <f t="shared" si="3"/>
        <v>27.777777777777779</v>
      </c>
      <c r="IB33" s="10">
        <f t="shared" si="3"/>
        <v>22.222222222222221</v>
      </c>
      <c r="IC33" s="10">
        <f t="shared" si="3"/>
        <v>50</v>
      </c>
      <c r="ID33" s="10">
        <f t="shared" si="3"/>
        <v>27.777777777777779</v>
      </c>
      <c r="IE33" s="10">
        <f t="shared" si="3"/>
        <v>22.222222222222221</v>
      </c>
      <c r="IF33" s="10">
        <f t="shared" si="3"/>
        <v>50</v>
      </c>
      <c r="IG33" s="10">
        <f t="shared" si="3"/>
        <v>27.777777777777779</v>
      </c>
      <c r="IH33" s="10">
        <f t="shared" si="3"/>
        <v>22.222222222222221</v>
      </c>
      <c r="II33" s="10">
        <f t="shared" si="3"/>
        <v>50</v>
      </c>
      <c r="IJ33" s="10">
        <f t="shared" si="3"/>
        <v>27.777777777777779</v>
      </c>
      <c r="IK33" s="10">
        <f t="shared" si="3"/>
        <v>22.222222222222221</v>
      </c>
      <c r="IL33" s="10">
        <f t="shared" si="3"/>
        <v>50</v>
      </c>
      <c r="IM33" s="10">
        <f t="shared" si="3"/>
        <v>27.777777777777779</v>
      </c>
      <c r="IN33" s="10">
        <f t="shared" si="3"/>
        <v>22.222222222222221</v>
      </c>
      <c r="IO33" s="10">
        <f t="shared" si="3"/>
        <v>50</v>
      </c>
      <c r="IP33" s="10">
        <f t="shared" si="3"/>
        <v>27.777777777777779</v>
      </c>
      <c r="IQ33" s="10">
        <f t="shared" si="3"/>
        <v>22.222222222222221</v>
      </c>
      <c r="IR33" s="10">
        <f t="shared" si="3"/>
        <v>50</v>
      </c>
      <c r="IS33" s="10">
        <f t="shared" si="3"/>
        <v>27.777777777777779</v>
      </c>
      <c r="IT33" s="10">
        <f t="shared" si="3"/>
        <v>22.222222222222221</v>
      </c>
    </row>
    <row r="35" spans="1:254">
      <c r="B35" t="s">
        <v>813</v>
      </c>
    </row>
    <row r="36" spans="1:254">
      <c r="B36" t="s">
        <v>814</v>
      </c>
      <c r="C36" t="s">
        <v>808</v>
      </c>
      <c r="D36" s="35">
        <f>(C33+F33+I33+L33+O33+R33+U33)/7</f>
        <v>50</v>
      </c>
      <c r="E36" s="18">
        <f>D36/100*18</f>
        <v>9</v>
      </c>
    </row>
    <row r="37" spans="1:254">
      <c r="B37" t="s">
        <v>815</v>
      </c>
      <c r="C37" t="s">
        <v>808</v>
      </c>
      <c r="D37" s="35">
        <f>(D33+G33+J33+M33+P33+S33+V33)/7</f>
        <v>27.777777777777775</v>
      </c>
      <c r="E37" s="18">
        <f t="shared" ref="E37:E39" si="4">D37/100*18</f>
        <v>4.9999999999999991</v>
      </c>
    </row>
    <row r="38" spans="1:254">
      <c r="B38" t="s">
        <v>816</v>
      </c>
      <c r="C38" t="s">
        <v>808</v>
      </c>
      <c r="D38" s="35">
        <f>(E33+H33+K33+N33+Q33+T33+W33)/7</f>
        <v>22.222222222222225</v>
      </c>
      <c r="E38" s="18">
        <f t="shared" si="4"/>
        <v>4</v>
      </c>
    </row>
    <row r="39" spans="1:254">
      <c r="D39" s="27">
        <f>SUM(D36:D38)</f>
        <v>100</v>
      </c>
      <c r="E39" s="27">
        <f t="shared" si="4"/>
        <v>18</v>
      </c>
    </row>
    <row r="40" spans="1:254">
      <c r="B40" t="s">
        <v>814</v>
      </c>
      <c r="C40" t="s">
        <v>809</v>
      </c>
      <c r="D40" s="35">
        <f>(X33+AA33+AD33+AG33+AJ33+AM33+AP33+AS33+AV33+AY33+BB33+BE33+BH33+BK33+BN33+BQ33+BT33+BW33+BZ33+CC33+CF33+CI33+CL33+CO33+CR33+CU33+CX33+DA33)/28</f>
        <v>50.595238095238088</v>
      </c>
      <c r="E40" s="18">
        <f>D40/100*18</f>
        <v>9.1071428571428577</v>
      </c>
    </row>
    <row r="41" spans="1:254">
      <c r="B41" t="s">
        <v>815</v>
      </c>
      <c r="C41" t="s">
        <v>809</v>
      </c>
      <c r="D41" s="35">
        <f>(Y33+AB33+AE33+AH33+AK33+AN33+AQ33+AT33+AW33+AZ33+BC33+BF33+BI33+BL33+BO33+BR33+BU33+BX33+CA33+CD33+CG33+CJ33+CM33+CP33+CS33+CV33+CY33+DB33)/28</f>
        <v>27.182539682539698</v>
      </c>
      <c r="E41" s="18">
        <f t="shared" ref="E41:E43" si="5">D41/100*18</f>
        <v>4.8928571428571459</v>
      </c>
    </row>
    <row r="42" spans="1:254">
      <c r="B42" t="s">
        <v>816</v>
      </c>
      <c r="C42" t="s">
        <v>809</v>
      </c>
      <c r="D42" s="35">
        <f>(Z33+AC33+AF33+AI33+AL33+AO33+AR33+AU33+AX33+BA33+BD33+BG33+BJ33+BM33+BP33+BS33+BV33+BY33+CB33+CE33+CH33+CK33+CN33+CQ33+CT33+CW33+CZ33+DC33)/28</f>
        <v>22.222222222222218</v>
      </c>
      <c r="E42" s="18">
        <f t="shared" si="5"/>
        <v>3.9999999999999991</v>
      </c>
    </row>
    <row r="43" spans="1:254">
      <c r="D43" s="27">
        <f>SUM(D40:D42)</f>
        <v>100</v>
      </c>
      <c r="E43" s="27">
        <f t="shared" si="5"/>
        <v>18</v>
      </c>
    </row>
    <row r="44" spans="1:254">
      <c r="B44" t="s">
        <v>814</v>
      </c>
      <c r="C44" t="s">
        <v>810</v>
      </c>
      <c r="D44" s="35">
        <f>(DD33+DG33+DJ33+DM33+DP33+DS33+DV33)/7</f>
        <v>50</v>
      </c>
      <c r="E44" s="18">
        <f>D44/100*18</f>
        <v>9</v>
      </c>
    </row>
    <row r="45" spans="1:254">
      <c r="B45" t="s">
        <v>815</v>
      </c>
      <c r="C45" t="s">
        <v>810</v>
      </c>
      <c r="D45" s="35">
        <v>50</v>
      </c>
      <c r="E45" s="18">
        <v>9</v>
      </c>
    </row>
    <row r="46" spans="1:254">
      <c r="B46" t="s">
        <v>816</v>
      </c>
      <c r="C46" t="s">
        <v>810</v>
      </c>
      <c r="D46" s="35">
        <f>(DF33+DI33+DL33+DO33+DR33+DU33+DX33)/7</f>
        <v>22.222222222222225</v>
      </c>
      <c r="E46" s="18">
        <f t="shared" ref="E46" si="6">D46/100*18</f>
        <v>4</v>
      </c>
    </row>
    <row r="47" spans="1:254">
      <c r="D47" s="27">
        <v>100</v>
      </c>
      <c r="E47" s="27">
        <v>18</v>
      </c>
    </row>
    <row r="48" spans="1:254">
      <c r="B48" t="s">
        <v>814</v>
      </c>
      <c r="C48" t="s">
        <v>811</v>
      </c>
      <c r="D48" s="35">
        <f>(DY33+EB33+EE33+EH33+EK33+EN33+EQ33+ET33+EW33+EZ33+FC33+FF33+FI33+FL33+FO33+FR33+FU33+FX33+GA33+GD33+GG33+GJ33+GM33+GP33+GS33+GV33+GY33+HB33+HE33+HH33+HK33+HN33+HQ33+HT33+HW33)/35</f>
        <v>50</v>
      </c>
      <c r="E48" s="18">
        <f>D48/100*18</f>
        <v>9</v>
      </c>
    </row>
    <row r="49" spans="2:5">
      <c r="B49" t="s">
        <v>815</v>
      </c>
      <c r="C49" t="s">
        <v>811</v>
      </c>
      <c r="D49" s="35">
        <f>(DZ33+EC33+EF33+EI33+EL33+EO33+ER33+EU33+EX33+FA33+FD33+FG33+FJ33+FM33+FP33+FS33+FV33+FY33+GB33+GE33+GH33+GK33+GN33+GQ33+GT33+GW33+GZ33+HC33+HF33+HI33+HL33+HO33+HR33+HU33+HX33)/35</f>
        <v>27.7777777777778</v>
      </c>
      <c r="E49" s="18">
        <f t="shared" ref="E49:E51" si="7">D49/100*18</f>
        <v>5.0000000000000044</v>
      </c>
    </row>
    <row r="50" spans="2:5">
      <c r="B50" t="s">
        <v>816</v>
      </c>
      <c r="C50" t="s">
        <v>811</v>
      </c>
      <c r="D50" s="35">
        <f>(EA33+ED33+EG33+EJ33+EM33+EP33+ES33+EV33+EY33+FB33+FE33+FH33+FK33+FN33+FQ33+FT33+FW33+FZ33+GC33+GF33+GI33+GL33+GO33+GR33+GU33+GX33+HA33+HD33+HG33+HJ33+HM33+HP33+HS33+HV33+HY33)/35</f>
        <v>22.222222222222207</v>
      </c>
      <c r="E50" s="18">
        <f t="shared" si="7"/>
        <v>3.9999999999999973</v>
      </c>
    </row>
    <row r="51" spans="2:5">
      <c r="D51" s="27">
        <f>SUM(D48:D50)</f>
        <v>100</v>
      </c>
      <c r="E51" s="27">
        <f t="shared" si="7"/>
        <v>18</v>
      </c>
    </row>
    <row r="52" spans="2:5">
      <c r="B52" t="s">
        <v>814</v>
      </c>
      <c r="C52" t="s">
        <v>812</v>
      </c>
      <c r="D52" s="35">
        <f>(HZ33+IC33+IF33+II33+IL33+IO33+IR33)/7</f>
        <v>50</v>
      </c>
      <c r="E52" s="18">
        <f>D52/100*18</f>
        <v>9</v>
      </c>
    </row>
    <row r="53" spans="2:5">
      <c r="B53" t="s">
        <v>815</v>
      </c>
      <c r="C53" t="s">
        <v>812</v>
      </c>
      <c r="D53" s="35">
        <f>(IA33+ID33+IG33+IJ33+IM33+IP33+IS33)/7</f>
        <v>27.777777777777775</v>
      </c>
      <c r="E53" s="18">
        <f t="shared" ref="E53:E55" si="8">D53/100*18</f>
        <v>4.9999999999999991</v>
      </c>
    </row>
    <row r="54" spans="2:5">
      <c r="B54" t="s">
        <v>816</v>
      </c>
      <c r="C54" t="s">
        <v>812</v>
      </c>
      <c r="D54" s="35">
        <f>(IB33+IE33+IH33+IK33+IN33+IQ33+IT33)/7</f>
        <v>22.222222222222225</v>
      </c>
      <c r="E54" s="18">
        <f t="shared" si="8"/>
        <v>4</v>
      </c>
    </row>
    <row r="55" spans="2:5">
      <c r="D55" s="27">
        <f>SUM(D52:D54)</f>
        <v>100</v>
      </c>
      <c r="E55" s="27">
        <f t="shared" si="8"/>
        <v>18</v>
      </c>
    </row>
  </sheetData>
  <mergeCells count="189">
    <mergeCell ref="A32:B32"/>
    <mergeCell ref="A33:B33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ипрт</cp:lastModifiedBy>
  <dcterms:created xsi:type="dcterms:W3CDTF">2022-12-22T06:57:03Z</dcterms:created>
  <dcterms:modified xsi:type="dcterms:W3CDTF">2024-02-28T19:25:28Z</dcterms:modified>
</cp:coreProperties>
</file>